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205"/>
  </bookViews>
  <sheets>
    <sheet name="Ｋ２男子" sheetId="1" r:id="rId1"/>
    <sheet name="Ｋ２女子" sheetId="2" r:id="rId2"/>
    <sheet name="Ｋ１男子" sheetId="3" r:id="rId3"/>
    <sheet name="Ｋ１女子" sheetId="4" r:id="rId4"/>
    <sheet name="Sheet1" sheetId="5" r:id="rId5"/>
  </sheets>
  <definedNames>
    <definedName name="__xlnm.Print_Area_1">Ｋ２男子!$B$1:$R$52</definedName>
    <definedName name="__xlnm.Print_Area_2">Ｋ２女子!$B$1:$R$40</definedName>
    <definedName name="__xlnm.Print_Area_3">Ｋ１男子!$B$1:$R$52</definedName>
    <definedName name="__xlnm.Print_Area_4">Ｋ１女子!$B$1:$R$36</definedName>
    <definedName name="_xlnm._FilterDatabase" localSheetId="3" hidden="1">Ｋ１女子!$C$1:$R$33</definedName>
    <definedName name="_xlnm._FilterDatabase" localSheetId="2" hidden="1">Ｋ１男子!$C$1:$R$44</definedName>
    <definedName name="_xlnm._FilterDatabase" localSheetId="1" hidden="1">Ｋ２女子!$C$1:$R$50</definedName>
    <definedName name="_xlnm._FilterDatabase" localSheetId="0" hidden="1">Ｋ２男子!$C$1:$R$56</definedName>
    <definedName name="_xlnm.Print_Area" localSheetId="3">Ｋ１女子!$A$1:$R$36</definedName>
    <definedName name="_xlnm.Print_Area" localSheetId="2">Ｋ１男子!$A$1:$R$55</definedName>
    <definedName name="_xlnm.Print_Area" localSheetId="1">Ｋ２女子!$A$1:$R$43</definedName>
    <definedName name="_xlnm.Print_Area" localSheetId="0">Ｋ２男子!$A$1:$R$56</definedName>
    <definedName name="_xlnm.Print_Titles" localSheetId="3">Ｋ１女子!$1:$1</definedName>
    <definedName name="_xlnm.Print_Titles" localSheetId="2">Ｋ１男子!$1:$1</definedName>
    <definedName name="_xlnm.Print_Titles" localSheetId="1">Ｋ２女子!$1:$1</definedName>
    <definedName name="_xlnm.Print_Titles" localSheetId="0">Ｋ２男子!$1:$1</definedName>
  </definedNames>
  <calcPr calcId="145621" iterateDelta="1E-4"/>
</workbook>
</file>

<file path=xl/calcChain.xml><?xml version="1.0" encoding="utf-8"?>
<calcChain xmlns="http://schemas.openxmlformats.org/spreadsheetml/2006/main">
  <c r="M17" i="4" l="1"/>
  <c r="N17" i="4"/>
  <c r="O17" i="4"/>
  <c r="P17" i="4"/>
  <c r="Q17" i="4"/>
  <c r="M10" i="4"/>
  <c r="N10" i="4"/>
  <c r="O10" i="4"/>
  <c r="P10" i="4"/>
  <c r="Q10" i="4"/>
  <c r="M7" i="4"/>
  <c r="N7" i="4"/>
  <c r="O7" i="4"/>
  <c r="P7" i="4"/>
  <c r="Q7" i="4"/>
  <c r="M23" i="4"/>
  <c r="N23" i="4"/>
  <c r="O23" i="4"/>
  <c r="P23" i="4"/>
  <c r="Q23" i="4"/>
  <c r="M20" i="4"/>
  <c r="N20" i="4"/>
  <c r="O20" i="4"/>
  <c r="P20" i="4"/>
  <c r="Q20" i="4"/>
  <c r="M16" i="4"/>
  <c r="N16" i="4"/>
  <c r="O16" i="4"/>
  <c r="P16" i="4"/>
  <c r="Q16" i="4"/>
  <c r="M24" i="4"/>
  <c r="N24" i="4"/>
  <c r="O24" i="4"/>
  <c r="P24" i="4"/>
  <c r="Q24" i="4"/>
  <c r="M25" i="4"/>
  <c r="N25" i="4"/>
  <c r="O25" i="4"/>
  <c r="P25" i="4"/>
  <c r="Q25" i="4"/>
  <c r="M2" i="4"/>
  <c r="N2" i="4"/>
  <c r="O2" i="4"/>
  <c r="P2" i="4"/>
  <c r="V2" i="4" s="1"/>
  <c r="Q2" i="4"/>
  <c r="M5" i="4"/>
  <c r="N5" i="4"/>
  <c r="O5" i="4"/>
  <c r="P5" i="4"/>
  <c r="Q5" i="4"/>
  <c r="M3" i="4"/>
  <c r="N3" i="4"/>
  <c r="O3" i="4"/>
  <c r="P3" i="4"/>
  <c r="Q3" i="4"/>
  <c r="M6" i="4"/>
  <c r="N6" i="4"/>
  <c r="O6" i="4"/>
  <c r="P6" i="4"/>
  <c r="Q6" i="4"/>
  <c r="M19" i="4"/>
  <c r="N19" i="4"/>
  <c r="O19" i="4"/>
  <c r="P19" i="4"/>
  <c r="Q19" i="4"/>
  <c r="M26" i="4"/>
  <c r="N26" i="4"/>
  <c r="O26" i="4"/>
  <c r="U24" i="4" s="1"/>
  <c r="P26" i="4"/>
  <c r="Q26" i="4"/>
  <c r="M27" i="4"/>
  <c r="N27" i="4"/>
  <c r="O27" i="4"/>
  <c r="P27" i="4"/>
  <c r="Q27" i="4"/>
  <c r="M14" i="4"/>
  <c r="N14" i="4"/>
  <c r="O14" i="4"/>
  <c r="P14" i="4"/>
  <c r="Q14" i="4"/>
  <c r="M8" i="4"/>
  <c r="N8" i="4"/>
  <c r="O8" i="4"/>
  <c r="O9" i="4"/>
  <c r="P8" i="4"/>
  <c r="Q8" i="4"/>
  <c r="M28" i="4"/>
  <c r="N28" i="4"/>
  <c r="O28" i="4"/>
  <c r="P28" i="4"/>
  <c r="Q28" i="4"/>
  <c r="M9" i="4"/>
  <c r="N9" i="4"/>
  <c r="P9" i="4"/>
  <c r="Q9" i="4"/>
  <c r="M29" i="4"/>
  <c r="N29" i="4"/>
  <c r="O29" i="4"/>
  <c r="P29" i="4"/>
  <c r="Q29" i="4"/>
  <c r="M30" i="4"/>
  <c r="S28" i="4" s="1"/>
  <c r="N30" i="4"/>
  <c r="O30" i="4"/>
  <c r="U28" i="4" s="1"/>
  <c r="P30" i="4"/>
  <c r="V30" i="4" s="1"/>
  <c r="Q30" i="4"/>
  <c r="W28" i="4" s="1"/>
  <c r="M21" i="4"/>
  <c r="S21" i="4" s="1"/>
  <c r="N21" i="4"/>
  <c r="O21" i="4"/>
  <c r="P21" i="4"/>
  <c r="V21" i="4" s="1"/>
  <c r="Q21" i="4"/>
  <c r="W21" i="4" s="1"/>
  <c r="M22" i="4"/>
  <c r="S19" i="4" s="1"/>
  <c r="S24" i="4"/>
  <c r="N22" i="4"/>
  <c r="T19" i="4" s="1"/>
  <c r="O22" i="4"/>
  <c r="U19" i="4" s="1"/>
  <c r="P22" i="4"/>
  <c r="V22" i="4" s="1"/>
  <c r="Q22" i="4"/>
  <c r="W19" i="4" s="1"/>
  <c r="W24" i="4"/>
  <c r="V24" i="4"/>
  <c r="M11" i="4"/>
  <c r="N11" i="4"/>
  <c r="O11" i="4"/>
  <c r="P11" i="4"/>
  <c r="Q11" i="4"/>
  <c r="M18" i="4"/>
  <c r="N18" i="4"/>
  <c r="O18" i="4"/>
  <c r="P18" i="4"/>
  <c r="Q18" i="4"/>
  <c r="W26" i="4"/>
  <c r="M31" i="4"/>
  <c r="N31" i="4"/>
  <c r="T31" i="4" s="1"/>
  <c r="O31" i="4"/>
  <c r="U31" i="4" s="1"/>
  <c r="P31" i="4"/>
  <c r="Q31" i="4"/>
  <c r="W31" i="4" s="1"/>
  <c r="M13" i="4"/>
  <c r="N13" i="4"/>
  <c r="O13" i="4"/>
  <c r="U25" i="4" s="1"/>
  <c r="P13" i="4"/>
  <c r="V25" i="4" s="1"/>
  <c r="V28" i="4"/>
  <c r="Q13" i="4"/>
  <c r="M32" i="4"/>
  <c r="S32" i="4" s="1"/>
  <c r="S29" i="4"/>
  <c r="N32" i="4"/>
  <c r="T32" i="4" s="1"/>
  <c r="T29" i="4"/>
  <c r="O32" i="4"/>
  <c r="U32" i="4" s="1"/>
  <c r="P32" i="4"/>
  <c r="V32" i="4" s="1"/>
  <c r="Q32" i="4"/>
  <c r="W32" i="4" s="1"/>
  <c r="M33" i="4"/>
  <c r="S33" i="4" s="1"/>
  <c r="N33" i="4"/>
  <c r="T33" i="4" s="1"/>
  <c r="O33" i="4"/>
  <c r="U33" i="4" s="1"/>
  <c r="P33" i="4"/>
  <c r="V33" i="4" s="1"/>
  <c r="Q33" i="4"/>
  <c r="W33" i="4" s="1"/>
  <c r="M15" i="4"/>
  <c r="S31" i="4"/>
  <c r="N15" i="4"/>
  <c r="T17" i="4" s="1"/>
  <c r="O15" i="4"/>
  <c r="U23" i="4" s="1"/>
  <c r="P15" i="4"/>
  <c r="V31" i="4"/>
  <c r="Q15" i="4"/>
  <c r="M34" i="4"/>
  <c r="N34" i="4"/>
  <c r="O34" i="4"/>
  <c r="P34" i="4"/>
  <c r="V34" i="4" s="1"/>
  <c r="Q34" i="4"/>
  <c r="M4" i="4"/>
  <c r="S3" i="4" s="1"/>
  <c r="N4" i="4"/>
  <c r="O4" i="4"/>
  <c r="P4" i="4"/>
  <c r="V3" i="4" s="1"/>
  <c r="Q4" i="4"/>
  <c r="M12" i="4"/>
  <c r="S13" i="4" s="1"/>
  <c r="N12" i="4"/>
  <c r="O12" i="4"/>
  <c r="U13" i="4" s="1"/>
  <c r="P12" i="4"/>
  <c r="V27" i="4" s="1"/>
  <c r="Q12" i="4"/>
  <c r="M35" i="4"/>
  <c r="S35" i="4" s="1"/>
  <c r="N35" i="4"/>
  <c r="T35" i="4" s="1"/>
  <c r="O35" i="4"/>
  <c r="U35" i="4" s="1"/>
  <c r="P35" i="4"/>
  <c r="V35" i="4" s="1"/>
  <c r="Q35" i="4"/>
  <c r="W35" i="4" s="1"/>
  <c r="M36" i="4"/>
  <c r="S36" i="4" s="1"/>
  <c r="N36" i="4"/>
  <c r="T36" i="4" s="1"/>
  <c r="O36" i="4"/>
  <c r="U36" i="4" s="1"/>
  <c r="P36" i="4"/>
  <c r="V36" i="4" s="1"/>
  <c r="Q36" i="4"/>
  <c r="W36" i="4" s="1"/>
  <c r="M16" i="3"/>
  <c r="N16" i="3"/>
  <c r="O16" i="3"/>
  <c r="P16" i="3"/>
  <c r="V16" i="3" s="1"/>
  <c r="Q16" i="3"/>
  <c r="M25" i="3"/>
  <c r="N25" i="3"/>
  <c r="O25" i="3"/>
  <c r="U25" i="3" s="1"/>
  <c r="P25" i="3"/>
  <c r="V25" i="3" s="1"/>
  <c r="Q25" i="3"/>
  <c r="M4" i="3"/>
  <c r="N4" i="3"/>
  <c r="O4" i="3"/>
  <c r="P4" i="3"/>
  <c r="Q4" i="3"/>
  <c r="M8" i="3"/>
  <c r="N8" i="3"/>
  <c r="O8" i="3"/>
  <c r="P8" i="3"/>
  <c r="Q8" i="3"/>
  <c r="W9" i="3" s="1"/>
  <c r="M26" i="3"/>
  <c r="S26" i="3" s="1"/>
  <c r="N26" i="3"/>
  <c r="O26" i="3"/>
  <c r="P26" i="3"/>
  <c r="V26" i="3" s="1"/>
  <c r="Q26" i="3"/>
  <c r="W26" i="3" s="1"/>
  <c r="M10" i="3"/>
  <c r="N10" i="3"/>
  <c r="O10" i="3"/>
  <c r="P10" i="3"/>
  <c r="Q10" i="3"/>
  <c r="M5" i="3"/>
  <c r="N5" i="3"/>
  <c r="O5" i="3"/>
  <c r="P5" i="3"/>
  <c r="Q5" i="3"/>
  <c r="M27" i="3"/>
  <c r="N27" i="3"/>
  <c r="O27" i="3"/>
  <c r="P27" i="3"/>
  <c r="Q27" i="3"/>
  <c r="W27" i="3" s="1"/>
  <c r="M28" i="3"/>
  <c r="N28" i="3"/>
  <c r="O28" i="3"/>
  <c r="P28" i="3"/>
  <c r="V28" i="3" s="1"/>
  <c r="Q28" i="3"/>
  <c r="W28" i="3" s="1"/>
  <c r="M29" i="3"/>
  <c r="S25" i="3" s="1"/>
  <c r="N29" i="3"/>
  <c r="O29" i="3"/>
  <c r="P29" i="3"/>
  <c r="V29" i="3" s="1"/>
  <c r="Q29" i="3"/>
  <c r="W25" i="3" s="1"/>
  <c r="M21" i="3"/>
  <c r="N21" i="3"/>
  <c r="O21" i="3"/>
  <c r="P21" i="3"/>
  <c r="Q21" i="3"/>
  <c r="M30" i="3"/>
  <c r="S30" i="3" s="1"/>
  <c r="N30" i="3"/>
  <c r="T30" i="3" s="1"/>
  <c r="O30" i="3"/>
  <c r="P30" i="3"/>
  <c r="V30" i="3" s="1"/>
  <c r="Q30" i="3"/>
  <c r="W30" i="3" s="1"/>
  <c r="M20" i="3"/>
  <c r="N20" i="3"/>
  <c r="O20" i="3"/>
  <c r="P20" i="3"/>
  <c r="Q20" i="3"/>
  <c r="M14" i="3"/>
  <c r="N14" i="3"/>
  <c r="O14" i="3"/>
  <c r="U14" i="3" s="1"/>
  <c r="P14" i="3"/>
  <c r="Q14" i="3"/>
  <c r="M3" i="3"/>
  <c r="N3" i="3"/>
  <c r="T3" i="3" s="1"/>
  <c r="O3" i="3"/>
  <c r="P3" i="3"/>
  <c r="Q3" i="3"/>
  <c r="M6" i="3"/>
  <c r="S4" i="3" s="1"/>
  <c r="N6" i="3"/>
  <c r="O6" i="3"/>
  <c r="P6" i="3"/>
  <c r="Q6" i="3"/>
  <c r="W4" i="3" s="1"/>
  <c r="M13" i="3"/>
  <c r="N13" i="3"/>
  <c r="O13" i="3"/>
  <c r="P13" i="3"/>
  <c r="Q13" i="3"/>
  <c r="M2" i="3"/>
  <c r="N2" i="3"/>
  <c r="O2" i="3"/>
  <c r="U2" i="3" s="1"/>
  <c r="O9" i="3"/>
  <c r="U4" i="3" s="1"/>
  <c r="P2" i="3"/>
  <c r="Q2" i="3"/>
  <c r="M9" i="3"/>
  <c r="N9" i="3"/>
  <c r="P9" i="3"/>
  <c r="Q9" i="3"/>
  <c r="M15" i="3"/>
  <c r="S27" i="3" s="1"/>
  <c r="N15" i="3"/>
  <c r="T15" i="3" s="1"/>
  <c r="O15" i="3"/>
  <c r="P15" i="3"/>
  <c r="V27" i="3" s="1"/>
  <c r="Q15" i="3"/>
  <c r="M22" i="3"/>
  <c r="N22" i="3"/>
  <c r="O22" i="3"/>
  <c r="P22" i="3"/>
  <c r="Q22" i="3"/>
  <c r="M18" i="3"/>
  <c r="N18" i="3"/>
  <c r="O18" i="3"/>
  <c r="U13" i="3" s="1"/>
  <c r="P18" i="3"/>
  <c r="Q18" i="3"/>
  <c r="M31" i="3"/>
  <c r="N31" i="3"/>
  <c r="T31" i="3" s="1"/>
  <c r="O31" i="3"/>
  <c r="U31" i="3" s="1"/>
  <c r="P31" i="3"/>
  <c r="Q31" i="3"/>
  <c r="W31" i="3" s="1"/>
  <c r="M32" i="3"/>
  <c r="S32" i="3" s="1"/>
  <c r="N32" i="3"/>
  <c r="T32" i="3" s="1"/>
  <c r="O32" i="3"/>
  <c r="P32" i="3"/>
  <c r="Q32" i="3"/>
  <c r="M33" i="3"/>
  <c r="S33" i="3" s="1"/>
  <c r="N33" i="3"/>
  <c r="T33" i="3" s="1"/>
  <c r="T26" i="3"/>
  <c r="O33" i="3"/>
  <c r="U33" i="3" s="1"/>
  <c r="P33" i="3"/>
  <c r="Q33" i="3"/>
  <c r="W33" i="3" s="1"/>
  <c r="M34" i="3"/>
  <c r="S34" i="3" s="1"/>
  <c r="N34" i="3"/>
  <c r="T34" i="3" s="1"/>
  <c r="O34" i="3"/>
  <c r="P34" i="3"/>
  <c r="Q34" i="3"/>
  <c r="W34" i="3" s="1"/>
  <c r="M35" i="3"/>
  <c r="N35" i="3"/>
  <c r="O35" i="3"/>
  <c r="U28" i="3"/>
  <c r="P35" i="3"/>
  <c r="V35" i="3" s="1"/>
  <c r="Q35" i="3"/>
  <c r="W35" i="3" s="1"/>
  <c r="T28" i="3"/>
  <c r="M24" i="3"/>
  <c r="S16" i="3" s="1"/>
  <c r="S29" i="3"/>
  <c r="N24" i="3"/>
  <c r="O24" i="3"/>
  <c r="P24" i="3"/>
  <c r="V24" i="3" s="1"/>
  <c r="Q24" i="3"/>
  <c r="W29" i="3"/>
  <c r="M17" i="3"/>
  <c r="S18" i="3" s="1"/>
  <c r="N17" i="3"/>
  <c r="O17" i="3"/>
  <c r="P17" i="3"/>
  <c r="Q17" i="3"/>
  <c r="U30" i="3"/>
  <c r="M36" i="3"/>
  <c r="S36" i="3" s="1"/>
  <c r="N36" i="3"/>
  <c r="T36" i="3" s="1"/>
  <c r="O36" i="3"/>
  <c r="P36" i="3"/>
  <c r="V36" i="3" s="1"/>
  <c r="Q36" i="3"/>
  <c r="W36" i="3" s="1"/>
  <c r="M37" i="3"/>
  <c r="S37" i="3" s="1"/>
  <c r="N37" i="3"/>
  <c r="T37" i="3" s="1"/>
  <c r="O37" i="3"/>
  <c r="P37" i="3"/>
  <c r="Q37" i="3"/>
  <c r="M12" i="3"/>
  <c r="N12" i="3"/>
  <c r="T12" i="3" s="1"/>
  <c r="O12" i="3"/>
  <c r="U12" i="3" s="1"/>
  <c r="P12" i="3"/>
  <c r="V12" i="3" s="1"/>
  <c r="Q12" i="3"/>
  <c r="M38" i="3"/>
  <c r="N38" i="3"/>
  <c r="T38" i="3" s="1"/>
  <c r="O38" i="3"/>
  <c r="P38" i="3"/>
  <c r="V34" i="3"/>
  <c r="Q38" i="3"/>
  <c r="W38" i="3" s="1"/>
  <c r="M39" i="3"/>
  <c r="N39" i="3"/>
  <c r="T39" i="3" s="1"/>
  <c r="O39" i="3"/>
  <c r="U39" i="3" s="1"/>
  <c r="P39" i="3"/>
  <c r="V39" i="3" s="1"/>
  <c r="Q39" i="3"/>
  <c r="W39" i="3" s="1"/>
  <c r="M23" i="3"/>
  <c r="N23" i="3"/>
  <c r="O23" i="3"/>
  <c r="U22" i="3" s="1"/>
  <c r="P23" i="3"/>
  <c r="Q23" i="3"/>
  <c r="M40" i="3"/>
  <c r="N40" i="3"/>
  <c r="O40" i="3"/>
  <c r="P40" i="3"/>
  <c r="V40" i="3" s="1"/>
  <c r="Q40" i="3"/>
  <c r="W37" i="3"/>
  <c r="M41" i="3"/>
  <c r="S41" i="3" s="1"/>
  <c r="N41" i="3"/>
  <c r="T41" i="3" s="1"/>
  <c r="O41" i="3"/>
  <c r="P41" i="3"/>
  <c r="V41" i="3" s="1"/>
  <c r="Q41" i="3"/>
  <c r="M7" i="3"/>
  <c r="N7" i="3"/>
  <c r="O7" i="3"/>
  <c r="P7" i="3"/>
  <c r="Q7" i="3"/>
  <c r="W7" i="3" s="1"/>
  <c r="M42" i="3"/>
  <c r="S42" i="3" s="1"/>
  <c r="N42" i="3"/>
  <c r="O42" i="3"/>
  <c r="P42" i="3"/>
  <c r="V42" i="3" s="1"/>
  <c r="Q42" i="3"/>
  <c r="W42" i="3" s="1"/>
  <c r="M43" i="3"/>
  <c r="S43" i="3" s="1"/>
  <c r="N43" i="3"/>
  <c r="T43" i="3" s="1"/>
  <c r="O43" i="3"/>
  <c r="P43" i="3"/>
  <c r="Q43" i="3"/>
  <c r="W43" i="3" s="1"/>
  <c r="M44" i="3"/>
  <c r="S44" i="3" s="1"/>
  <c r="N44" i="3"/>
  <c r="O44" i="3"/>
  <c r="U44" i="3" s="1"/>
  <c r="P44" i="3"/>
  <c r="Q44" i="3"/>
  <c r="W44" i="3" s="1"/>
  <c r="M45" i="3"/>
  <c r="N45" i="3"/>
  <c r="T45" i="3" s="1"/>
  <c r="O45" i="3"/>
  <c r="P45" i="3"/>
  <c r="Q45" i="3"/>
  <c r="W45" i="3" s="1"/>
  <c r="M46" i="3"/>
  <c r="N46" i="3"/>
  <c r="O46" i="3"/>
  <c r="P46" i="3"/>
  <c r="Q46" i="3"/>
  <c r="T44" i="3"/>
  <c r="M47" i="3"/>
  <c r="S47" i="3" s="1"/>
  <c r="N47" i="3"/>
  <c r="O47" i="3"/>
  <c r="P47" i="3"/>
  <c r="Q47" i="3"/>
  <c r="M48" i="3"/>
  <c r="S48" i="3" s="1"/>
  <c r="N48" i="3"/>
  <c r="O48" i="3"/>
  <c r="P48" i="3"/>
  <c r="V48" i="3" s="1"/>
  <c r="Q48" i="3"/>
  <c r="M49" i="3"/>
  <c r="N49" i="3"/>
  <c r="O49" i="3"/>
  <c r="U49" i="3" s="1"/>
  <c r="P49" i="3"/>
  <c r="Q49" i="3"/>
  <c r="W49" i="3" s="1"/>
  <c r="M50" i="3"/>
  <c r="N50" i="3"/>
  <c r="O50" i="3"/>
  <c r="P50" i="3"/>
  <c r="Q50" i="3"/>
  <c r="M11" i="3"/>
  <c r="N11" i="3"/>
  <c r="T11" i="3" s="1"/>
  <c r="O11" i="3"/>
  <c r="U7" i="3" s="1"/>
  <c r="P11" i="3"/>
  <c r="Q11" i="3"/>
  <c r="M51" i="3"/>
  <c r="N51" i="3"/>
  <c r="O51" i="3"/>
  <c r="P51" i="3"/>
  <c r="Q51" i="3"/>
  <c r="W51" i="3" s="1"/>
  <c r="M52" i="3"/>
  <c r="N52" i="3"/>
  <c r="O52" i="3"/>
  <c r="P52" i="3"/>
  <c r="Q52" i="3"/>
  <c r="M53" i="3"/>
  <c r="N53" i="3"/>
  <c r="T53" i="3" s="1"/>
  <c r="O53" i="3"/>
  <c r="P53" i="3"/>
  <c r="Q53" i="3"/>
  <c r="M54" i="3"/>
  <c r="N54" i="3"/>
  <c r="T54" i="3" s="1"/>
  <c r="O54" i="3"/>
  <c r="P54" i="3"/>
  <c r="Q54" i="3"/>
  <c r="M19" i="3"/>
  <c r="N19" i="3"/>
  <c r="O19" i="3"/>
  <c r="P19" i="3"/>
  <c r="Q19" i="3"/>
  <c r="M55" i="3"/>
  <c r="S55" i="3" s="1"/>
  <c r="N55" i="3"/>
  <c r="T55" i="3" s="1"/>
  <c r="O55" i="3"/>
  <c r="U55" i="3" s="1"/>
  <c r="P55" i="3"/>
  <c r="V55" i="3" s="1"/>
  <c r="Q55" i="3"/>
  <c r="W55" i="3" s="1"/>
  <c r="M5" i="2"/>
  <c r="N5" i="2"/>
  <c r="O5" i="2"/>
  <c r="P5" i="2"/>
  <c r="Q5" i="2"/>
  <c r="M3" i="2"/>
  <c r="N3" i="2"/>
  <c r="O3" i="2"/>
  <c r="P3" i="2"/>
  <c r="Q3" i="2"/>
  <c r="M10" i="2"/>
  <c r="N10" i="2"/>
  <c r="O10" i="2"/>
  <c r="P10" i="2"/>
  <c r="Q10" i="2"/>
  <c r="M24" i="2"/>
  <c r="N24" i="2"/>
  <c r="O24" i="2"/>
  <c r="P24" i="2"/>
  <c r="Q24" i="2"/>
  <c r="M30" i="2"/>
  <c r="N30" i="2"/>
  <c r="O30" i="2"/>
  <c r="O7" i="2"/>
  <c r="P30" i="2"/>
  <c r="P7" i="2"/>
  <c r="Q30" i="2"/>
  <c r="W30" i="2" s="1"/>
  <c r="M13" i="2"/>
  <c r="N13" i="2"/>
  <c r="O13" i="2"/>
  <c r="P13" i="2"/>
  <c r="Q13" i="2"/>
  <c r="M11" i="2"/>
  <c r="N11" i="2"/>
  <c r="O11" i="2"/>
  <c r="P11" i="2"/>
  <c r="Q11" i="2"/>
  <c r="M6" i="2"/>
  <c r="N6" i="2"/>
  <c r="O6" i="2"/>
  <c r="P6" i="2"/>
  <c r="Q6" i="2"/>
  <c r="M14" i="2"/>
  <c r="N14" i="2"/>
  <c r="O14" i="2"/>
  <c r="P14" i="2"/>
  <c r="Q14" i="2"/>
  <c r="M7" i="2"/>
  <c r="N7" i="2"/>
  <c r="N9" i="2"/>
  <c r="Q7" i="2"/>
  <c r="W6" i="2" s="1"/>
  <c r="O9" i="2"/>
  <c r="M8" i="2"/>
  <c r="N8" i="2"/>
  <c r="O8" i="2"/>
  <c r="P8" i="2"/>
  <c r="Q8" i="2"/>
  <c r="M4" i="2"/>
  <c r="N4" i="2"/>
  <c r="O4" i="2"/>
  <c r="P4" i="2"/>
  <c r="Q4" i="2"/>
  <c r="M23" i="2"/>
  <c r="N23" i="2"/>
  <c r="O23" i="2"/>
  <c r="P23" i="2"/>
  <c r="Q23" i="2"/>
  <c r="M18" i="2"/>
  <c r="N18" i="2"/>
  <c r="O18" i="2"/>
  <c r="P18" i="2"/>
  <c r="Q18" i="2"/>
  <c r="Q15" i="2"/>
  <c r="M29" i="2"/>
  <c r="S29" i="2" s="1"/>
  <c r="N29" i="2"/>
  <c r="T29" i="2" s="1"/>
  <c r="O29" i="2"/>
  <c r="U29" i="2" s="1"/>
  <c r="P29" i="2"/>
  <c r="Q29" i="2"/>
  <c r="M16" i="2"/>
  <c r="N16" i="2"/>
  <c r="O16" i="2"/>
  <c r="P16" i="2"/>
  <c r="Q16" i="2"/>
  <c r="O2" i="2"/>
  <c r="M2" i="2"/>
  <c r="N2" i="2"/>
  <c r="P2" i="2"/>
  <c r="Q2" i="2"/>
  <c r="M21" i="2"/>
  <c r="N21" i="2"/>
  <c r="T11" i="2" s="1"/>
  <c r="O21" i="2"/>
  <c r="P21" i="2"/>
  <c r="Q21" i="2"/>
  <c r="M17" i="2"/>
  <c r="N17" i="2"/>
  <c r="O17" i="2"/>
  <c r="P17" i="2"/>
  <c r="Q17" i="2"/>
  <c r="M37" i="2"/>
  <c r="N37" i="2"/>
  <c r="O37" i="2"/>
  <c r="P37" i="2"/>
  <c r="Q37" i="2"/>
  <c r="W37" i="2" s="1"/>
  <c r="M43" i="2"/>
  <c r="S43" i="2" s="1"/>
  <c r="N43" i="2"/>
  <c r="O43" i="2"/>
  <c r="U43" i="2" s="1"/>
  <c r="P43" i="2"/>
  <c r="Q43" i="2"/>
  <c r="W43" i="2" s="1"/>
  <c r="M39" i="2"/>
  <c r="N39" i="2"/>
  <c r="T39" i="2" s="1"/>
  <c r="O39" i="2"/>
  <c r="U39" i="2" s="1"/>
  <c r="P39" i="2"/>
  <c r="Q39" i="2"/>
  <c r="M32" i="2"/>
  <c r="N32" i="2"/>
  <c r="T32" i="2" s="1"/>
  <c r="O32" i="2"/>
  <c r="P32" i="2"/>
  <c r="Q32" i="2"/>
  <c r="M41" i="2"/>
  <c r="S41" i="2" s="1"/>
  <c r="N41" i="2"/>
  <c r="O41" i="2"/>
  <c r="P41" i="2"/>
  <c r="V41" i="2" s="1"/>
  <c r="Q41" i="2"/>
  <c r="W18" i="2" s="1"/>
  <c r="M19" i="2"/>
  <c r="N19" i="2"/>
  <c r="O19" i="2"/>
  <c r="P19" i="2"/>
  <c r="Q19" i="2"/>
  <c r="M9" i="2"/>
  <c r="P9" i="2"/>
  <c r="Q9" i="2"/>
  <c r="M40" i="2"/>
  <c r="S39" i="2" s="1"/>
  <c r="N40" i="2"/>
  <c r="O40" i="2"/>
  <c r="P40" i="2"/>
  <c r="V40" i="2" s="1"/>
  <c r="Q40" i="2"/>
  <c r="M35" i="2"/>
  <c r="N35" i="2"/>
  <c r="O35" i="2"/>
  <c r="P35" i="2"/>
  <c r="Q35" i="2"/>
  <c r="M20" i="2"/>
  <c r="N20" i="2"/>
  <c r="T20" i="2" s="1"/>
  <c r="O20" i="2"/>
  <c r="P20" i="2"/>
  <c r="Q20" i="2"/>
  <c r="M12" i="2"/>
  <c r="N12" i="2"/>
  <c r="T7" i="2"/>
  <c r="O12" i="2"/>
  <c r="P12" i="2"/>
  <c r="Q12" i="2"/>
  <c r="W15" i="2" s="1"/>
  <c r="M28" i="2"/>
  <c r="N28" i="2"/>
  <c r="O28" i="2"/>
  <c r="U28" i="2" s="1"/>
  <c r="P28" i="2"/>
  <c r="V28" i="2" s="1"/>
  <c r="Q28" i="2"/>
  <c r="M38" i="2"/>
  <c r="N38" i="2"/>
  <c r="T38" i="2" s="1"/>
  <c r="O38" i="2"/>
  <c r="P38" i="2"/>
  <c r="Q38" i="2"/>
  <c r="M31" i="2"/>
  <c r="S31" i="2" s="1"/>
  <c r="N31" i="2"/>
  <c r="O31" i="2"/>
  <c r="P31" i="2"/>
  <c r="Q31" i="2"/>
  <c r="W31" i="2" s="1"/>
  <c r="M33" i="2"/>
  <c r="N33" i="2"/>
  <c r="O33" i="2"/>
  <c r="P33" i="2"/>
  <c r="V33" i="2" s="1"/>
  <c r="Q33" i="2"/>
  <c r="M15" i="2"/>
  <c r="N15" i="2"/>
  <c r="O15" i="2"/>
  <c r="U18" i="2" s="1"/>
  <c r="P15" i="2"/>
  <c r="M36" i="2"/>
  <c r="S35" i="2" s="1"/>
  <c r="N36" i="2"/>
  <c r="T36" i="2" s="1"/>
  <c r="O36" i="2"/>
  <c r="P36" i="2"/>
  <c r="V35" i="2" s="1"/>
  <c r="Q36" i="2"/>
  <c r="M34" i="2"/>
  <c r="N34" i="2"/>
  <c r="O34" i="2"/>
  <c r="U38" i="2"/>
  <c r="P34" i="2"/>
  <c r="V34" i="2" s="1"/>
  <c r="Q34" i="2"/>
  <c r="M22" i="2"/>
  <c r="N22" i="2"/>
  <c r="T33" i="2" s="1"/>
  <c r="O22" i="2"/>
  <c r="U37" i="2" s="1"/>
  <c r="P22" i="2"/>
  <c r="V39" i="2"/>
  <c r="Q22" i="2"/>
  <c r="W39" i="2"/>
  <c r="M42" i="2"/>
  <c r="S42" i="2" s="1"/>
  <c r="S40" i="2"/>
  <c r="N42" i="2"/>
  <c r="T42" i="2" s="1"/>
  <c r="T40" i="2"/>
  <c r="O42" i="2"/>
  <c r="U42" i="2" s="1"/>
  <c r="P42" i="2"/>
  <c r="V42" i="2" s="1"/>
  <c r="Q42" i="2"/>
  <c r="W42" i="2" s="1"/>
  <c r="W40" i="2"/>
  <c r="M27" i="2"/>
  <c r="S23" i="2" s="1"/>
  <c r="N27" i="2"/>
  <c r="T41" i="2"/>
  <c r="O27" i="2"/>
  <c r="U4" i="2" s="1"/>
  <c r="U41" i="2"/>
  <c r="P27" i="2"/>
  <c r="Q27" i="2"/>
  <c r="M26" i="2"/>
  <c r="S3" i="2" s="1"/>
  <c r="N26" i="2"/>
  <c r="O26" i="2"/>
  <c r="U22" i="2" s="1"/>
  <c r="P26" i="2"/>
  <c r="V26" i="2" s="1"/>
  <c r="Q26" i="2"/>
  <c r="W3" i="2" s="1"/>
  <c r="M25" i="2"/>
  <c r="N25" i="2"/>
  <c r="T43" i="2"/>
  <c r="O25" i="2"/>
  <c r="U2" i="2" s="1"/>
  <c r="P25" i="2"/>
  <c r="V43" i="2"/>
  <c r="Q25" i="2"/>
  <c r="S44" i="2"/>
  <c r="T44" i="2"/>
  <c r="U44" i="2"/>
  <c r="V44" i="2"/>
  <c r="W44" i="2"/>
  <c r="S45" i="2"/>
  <c r="T45" i="2"/>
  <c r="U45" i="2"/>
  <c r="V45" i="2"/>
  <c r="W45" i="2"/>
  <c r="S46" i="2"/>
  <c r="T46" i="2"/>
  <c r="U46" i="2"/>
  <c r="V46" i="2"/>
  <c r="W46" i="2"/>
  <c r="S47" i="2"/>
  <c r="T47" i="2"/>
  <c r="U47" i="2"/>
  <c r="V47" i="2"/>
  <c r="W47" i="2"/>
  <c r="S48" i="2"/>
  <c r="T48" i="2"/>
  <c r="U48" i="2"/>
  <c r="V48" i="2"/>
  <c r="W48" i="2"/>
  <c r="S49" i="2"/>
  <c r="T49" i="2"/>
  <c r="U49" i="2"/>
  <c r="V49" i="2"/>
  <c r="W49" i="2"/>
  <c r="S50" i="2"/>
  <c r="T50" i="2"/>
  <c r="U50" i="2"/>
  <c r="V50" i="2"/>
  <c r="W50" i="2"/>
  <c r="M10" i="1"/>
  <c r="N10" i="1"/>
  <c r="O10" i="1"/>
  <c r="P10" i="1"/>
  <c r="Q10" i="1"/>
  <c r="M5" i="1"/>
  <c r="N5" i="1"/>
  <c r="O5" i="1"/>
  <c r="P5" i="1"/>
  <c r="Q5" i="1"/>
  <c r="M6" i="1"/>
  <c r="N6" i="1"/>
  <c r="O6" i="1"/>
  <c r="P6" i="1"/>
  <c r="Q6" i="1"/>
  <c r="M32" i="1"/>
  <c r="N32" i="1"/>
  <c r="O32" i="1"/>
  <c r="P32" i="1"/>
  <c r="Q32" i="1"/>
  <c r="M33" i="1"/>
  <c r="N33" i="1"/>
  <c r="O33" i="1"/>
  <c r="P33" i="1"/>
  <c r="Q33" i="1"/>
  <c r="M35" i="1"/>
  <c r="N35" i="1"/>
  <c r="O35" i="1"/>
  <c r="P35" i="1"/>
  <c r="Q35" i="1"/>
  <c r="M2" i="1"/>
  <c r="N2" i="1"/>
  <c r="T2" i="1" s="1"/>
  <c r="O2" i="1"/>
  <c r="P2" i="1"/>
  <c r="Q2" i="1"/>
  <c r="M30" i="1"/>
  <c r="N30" i="1"/>
  <c r="O30" i="1"/>
  <c r="P30" i="1"/>
  <c r="Q30" i="1"/>
  <c r="M14" i="1"/>
  <c r="N14" i="1"/>
  <c r="O14" i="1"/>
  <c r="P14" i="1"/>
  <c r="Q14" i="1"/>
  <c r="M11" i="1"/>
  <c r="N11" i="1"/>
  <c r="O11" i="1"/>
  <c r="P11" i="1"/>
  <c r="Q11" i="1"/>
  <c r="M39" i="1"/>
  <c r="N39" i="1"/>
  <c r="O39" i="1"/>
  <c r="P39" i="1"/>
  <c r="Q39" i="1"/>
  <c r="M13" i="1"/>
  <c r="N13" i="1"/>
  <c r="O13" i="1"/>
  <c r="P13" i="1"/>
  <c r="Q13" i="1"/>
  <c r="M38" i="1"/>
  <c r="N38" i="1"/>
  <c r="O38" i="1"/>
  <c r="P38" i="1"/>
  <c r="Q38" i="1"/>
  <c r="M16" i="1"/>
  <c r="N16" i="1"/>
  <c r="O16" i="1"/>
  <c r="P16" i="1"/>
  <c r="Q16" i="1"/>
  <c r="M34" i="1"/>
  <c r="N34" i="1"/>
  <c r="O34" i="1"/>
  <c r="P34" i="1"/>
  <c r="Q34" i="1"/>
  <c r="M37" i="1"/>
  <c r="N37" i="1"/>
  <c r="O37" i="1"/>
  <c r="P37" i="1"/>
  <c r="Q37" i="1"/>
  <c r="M4" i="1"/>
  <c r="N4" i="1"/>
  <c r="O4" i="1"/>
  <c r="P4" i="1"/>
  <c r="Q4" i="1"/>
  <c r="M3" i="1"/>
  <c r="N3" i="1"/>
  <c r="O3" i="1"/>
  <c r="P3" i="1"/>
  <c r="Q3" i="1"/>
  <c r="M24" i="1"/>
  <c r="N24" i="1"/>
  <c r="N25" i="1"/>
  <c r="O24" i="1"/>
  <c r="P24" i="1"/>
  <c r="P25" i="1"/>
  <c r="Q24" i="1"/>
  <c r="M31" i="1"/>
  <c r="N31" i="1"/>
  <c r="O31" i="1"/>
  <c r="P31" i="1"/>
  <c r="Q31" i="1"/>
  <c r="M19" i="1"/>
  <c r="N19" i="1"/>
  <c r="O19" i="1"/>
  <c r="P19" i="1"/>
  <c r="Q19" i="1"/>
  <c r="M21" i="1"/>
  <c r="N21" i="1"/>
  <c r="O21" i="1"/>
  <c r="P21" i="1"/>
  <c r="Q21" i="1"/>
  <c r="M8" i="1"/>
  <c r="N8" i="1"/>
  <c r="O8" i="1"/>
  <c r="P8" i="1"/>
  <c r="Q8" i="1"/>
  <c r="M25" i="1"/>
  <c r="O25" i="1"/>
  <c r="Q25" i="1"/>
  <c r="M7" i="1"/>
  <c r="N7" i="1"/>
  <c r="O7" i="1"/>
  <c r="P7" i="1"/>
  <c r="V4" i="1" s="1"/>
  <c r="Q7" i="1"/>
  <c r="M55" i="1"/>
  <c r="S3" i="1" s="1"/>
  <c r="N55" i="1"/>
  <c r="O55" i="1"/>
  <c r="P55" i="1"/>
  <c r="Q55" i="1"/>
  <c r="M50" i="1"/>
  <c r="N50" i="1"/>
  <c r="O50" i="1"/>
  <c r="P50" i="1"/>
  <c r="Q50" i="1"/>
  <c r="M56" i="1"/>
  <c r="N56" i="1"/>
  <c r="O56" i="1"/>
  <c r="P56" i="1"/>
  <c r="Q56" i="1"/>
  <c r="M40" i="1"/>
  <c r="N40" i="1"/>
  <c r="O40" i="1"/>
  <c r="P40" i="1"/>
  <c r="Q40" i="1"/>
  <c r="M54" i="1"/>
  <c r="N54" i="1"/>
  <c r="O54" i="1"/>
  <c r="P54" i="1"/>
  <c r="Q54" i="1"/>
  <c r="M44" i="1"/>
  <c r="N44" i="1"/>
  <c r="O44" i="1"/>
  <c r="P44" i="1"/>
  <c r="Q44" i="1"/>
  <c r="M9" i="1"/>
  <c r="N9" i="1"/>
  <c r="O9" i="1"/>
  <c r="P9" i="1"/>
  <c r="Q9" i="1"/>
  <c r="M27" i="1"/>
  <c r="N27" i="1"/>
  <c r="O27" i="1"/>
  <c r="P27" i="1"/>
  <c r="Q27" i="1"/>
  <c r="M52" i="1"/>
  <c r="N52" i="1"/>
  <c r="O52" i="1"/>
  <c r="P52" i="1"/>
  <c r="Q52" i="1"/>
  <c r="M47" i="1"/>
  <c r="N47" i="1"/>
  <c r="O47" i="1"/>
  <c r="P47" i="1"/>
  <c r="Q47" i="1"/>
  <c r="M41" i="1"/>
  <c r="N41" i="1"/>
  <c r="O41" i="1"/>
  <c r="P41" i="1"/>
  <c r="Q41" i="1"/>
  <c r="M22" i="1"/>
  <c r="N22" i="1"/>
  <c r="O22" i="1"/>
  <c r="P22" i="1"/>
  <c r="Q22" i="1"/>
  <c r="M53" i="1"/>
  <c r="N53" i="1"/>
  <c r="O53" i="1"/>
  <c r="P53" i="1"/>
  <c r="Q53" i="1"/>
  <c r="M36" i="1"/>
  <c r="N36" i="1"/>
  <c r="O36" i="1"/>
  <c r="P36" i="1"/>
  <c r="Q36" i="1"/>
  <c r="M17" i="1"/>
  <c r="N17" i="1"/>
  <c r="O17" i="1"/>
  <c r="P17" i="1"/>
  <c r="Q17" i="1"/>
  <c r="M20" i="1"/>
  <c r="N20" i="1"/>
  <c r="O20" i="1"/>
  <c r="P20" i="1"/>
  <c r="Q20" i="1"/>
  <c r="M26" i="1"/>
  <c r="N26" i="1"/>
  <c r="O26" i="1"/>
  <c r="P26" i="1"/>
  <c r="Q26" i="1"/>
  <c r="M48" i="1"/>
  <c r="N48" i="1"/>
  <c r="O48" i="1"/>
  <c r="P48" i="1"/>
  <c r="Q48" i="1"/>
  <c r="M23" i="1"/>
  <c r="S26" i="1" s="1"/>
  <c r="N23" i="1"/>
  <c r="O23" i="1"/>
  <c r="P23" i="1"/>
  <c r="Q23" i="1"/>
  <c r="W26" i="1" s="1"/>
  <c r="M42" i="1"/>
  <c r="N42" i="1"/>
  <c r="O42" i="1"/>
  <c r="P42" i="1"/>
  <c r="Q42" i="1"/>
  <c r="M51" i="1"/>
  <c r="N51" i="1"/>
  <c r="O51" i="1"/>
  <c r="P51" i="1"/>
  <c r="Q51" i="1"/>
  <c r="M45" i="1"/>
  <c r="N45" i="1"/>
  <c r="T45" i="1" s="1"/>
  <c r="O45" i="1"/>
  <c r="P45" i="1"/>
  <c r="Q45" i="1"/>
  <c r="M46" i="1"/>
  <c r="N46" i="1"/>
  <c r="T30" i="1" s="1"/>
  <c r="O46" i="1"/>
  <c r="P46" i="1"/>
  <c r="Q46" i="1"/>
  <c r="M18" i="1"/>
  <c r="N18" i="1"/>
  <c r="O18" i="1"/>
  <c r="P18" i="1"/>
  <c r="V52" i="1" s="1"/>
  <c r="Q18" i="1"/>
  <c r="M49" i="1"/>
  <c r="N49" i="1"/>
  <c r="O49" i="1"/>
  <c r="P49" i="1"/>
  <c r="Q49" i="1"/>
  <c r="M43" i="1"/>
  <c r="N43" i="1"/>
  <c r="O43" i="1"/>
  <c r="P43" i="1"/>
  <c r="V36" i="1" s="1"/>
  <c r="Q43" i="1"/>
  <c r="W50" i="1" s="1"/>
  <c r="M12" i="1"/>
  <c r="S41" i="1" s="1"/>
  <c r="N12" i="1"/>
  <c r="O12" i="1"/>
  <c r="P12" i="1"/>
  <c r="Q12" i="1"/>
  <c r="W41" i="1" s="1"/>
  <c r="M28" i="1"/>
  <c r="N28" i="1"/>
  <c r="O28" i="1"/>
  <c r="P28" i="1"/>
  <c r="Q28" i="1"/>
  <c r="M15" i="1"/>
  <c r="N15" i="1"/>
  <c r="O15" i="1"/>
  <c r="P15" i="1"/>
  <c r="V19" i="1" s="1"/>
  <c r="Q15" i="1"/>
  <c r="M29" i="1"/>
  <c r="N29" i="1"/>
  <c r="T29" i="1" s="1"/>
  <c r="O29" i="1"/>
  <c r="P29" i="1"/>
  <c r="Q29" i="1"/>
  <c r="S15" i="4"/>
  <c r="U34" i="4"/>
  <c r="S18" i="4"/>
  <c r="T8" i="4"/>
  <c r="V7" i="4"/>
  <c r="T15" i="4"/>
  <c r="T21" i="1"/>
  <c r="W21" i="1"/>
  <c r="T8" i="1"/>
  <c r="T6" i="1"/>
  <c r="T22" i="1"/>
  <c r="S15" i="2"/>
  <c r="V8" i="2"/>
  <c r="S22" i="2"/>
  <c r="T17" i="2"/>
  <c r="W11" i="2"/>
  <c r="U10" i="2"/>
  <c r="W36" i="2"/>
  <c r="S32" i="2"/>
  <c r="U21" i="2"/>
  <c r="V11" i="2"/>
  <c r="S8" i="2"/>
  <c r="W17" i="3"/>
  <c r="U16" i="3"/>
  <c r="T35" i="3"/>
  <c r="V32" i="3"/>
  <c r="T29" i="3"/>
  <c r="V15" i="3"/>
  <c r="V10" i="3"/>
  <c r="S2" i="3"/>
  <c r="S14" i="3"/>
  <c r="T6" i="3"/>
  <c r="V2" i="3"/>
  <c r="S39" i="3"/>
  <c r="V14" i="3"/>
  <c r="T13" i="3"/>
  <c r="T8" i="3"/>
  <c r="V6" i="3"/>
  <c r="W5" i="3"/>
  <c r="S5" i="3"/>
  <c r="V4" i="3"/>
  <c r="V16" i="4"/>
  <c r="T11" i="4"/>
  <c r="U10" i="4"/>
  <c r="V5" i="4"/>
  <c r="U4" i="4"/>
  <c r="S11" i="4"/>
  <c r="T16" i="4"/>
  <c r="T14" i="4"/>
  <c r="T9" i="4"/>
  <c r="S6" i="4"/>
  <c r="W14" i="4"/>
  <c r="V6" i="4"/>
  <c r="W15" i="1"/>
  <c r="T12" i="1"/>
  <c r="T47" i="1"/>
  <c r="S30" i="2"/>
  <c r="V29" i="2"/>
  <c r="T26" i="2"/>
  <c r="V25" i="2"/>
  <c r="V14" i="2"/>
  <c r="T31" i="2"/>
  <c r="U30" i="2"/>
  <c r="U16" i="2"/>
  <c r="U12" i="2"/>
  <c r="W9" i="2"/>
  <c r="W2" i="2"/>
  <c r="S2" i="2"/>
  <c r="S16" i="2"/>
  <c r="U13" i="2"/>
  <c r="W5" i="2"/>
  <c r="S5" i="2"/>
  <c r="U9" i="2"/>
  <c r="S13" i="2"/>
  <c r="V3" i="2"/>
  <c r="U3" i="4"/>
  <c r="W2" i="4"/>
  <c r="T2" i="4"/>
  <c r="S2" i="4"/>
  <c r="W3" i="3"/>
  <c r="U4" i="1"/>
  <c r="S20" i="2" l="1"/>
  <c r="W8" i="2"/>
  <c r="T15" i="2"/>
  <c r="V16" i="2"/>
  <c r="T10" i="2"/>
  <c r="S9" i="2"/>
  <c r="T5" i="2"/>
  <c r="S7" i="2"/>
  <c r="T3" i="2"/>
  <c r="W13" i="2"/>
  <c r="W21" i="2"/>
  <c r="W7" i="1"/>
  <c r="T5" i="1"/>
  <c r="V5" i="1"/>
  <c r="W6" i="3"/>
  <c r="T24" i="3"/>
  <c r="S3" i="3"/>
  <c r="U26" i="3"/>
  <c r="T18" i="3"/>
  <c r="U15" i="3"/>
  <c r="V11" i="3"/>
  <c r="T46" i="3"/>
  <c r="V45" i="3"/>
  <c r="S9" i="3"/>
  <c r="U11" i="3"/>
  <c r="V54" i="3"/>
  <c r="S7" i="3"/>
  <c r="W46" i="3"/>
  <c r="V38" i="3"/>
  <c r="T4" i="3"/>
  <c r="S10" i="3"/>
  <c r="S22" i="3"/>
  <c r="U35" i="3"/>
  <c r="V22" i="3"/>
  <c r="T21" i="3"/>
  <c r="U8" i="3"/>
  <c r="W2" i="3"/>
  <c r="W12" i="3"/>
  <c r="V9" i="3"/>
  <c r="T9" i="3"/>
  <c r="T48" i="3"/>
  <c r="U19" i="3"/>
  <c r="S54" i="3"/>
  <c r="T5" i="3"/>
  <c r="U23" i="3"/>
  <c r="U3" i="3"/>
  <c r="S15" i="3"/>
  <c r="W27" i="4"/>
  <c r="T26" i="4"/>
  <c r="T25" i="4"/>
  <c r="U5" i="4"/>
  <c r="W23" i="4"/>
  <c r="S23" i="4"/>
  <c r="V20" i="4"/>
  <c r="T34" i="4"/>
  <c r="R34" i="4" s="1"/>
  <c r="S27" i="4"/>
  <c r="T23" i="4"/>
  <c r="S26" i="4"/>
  <c r="V23" i="4"/>
  <c r="W34" i="4"/>
  <c r="S34" i="4"/>
  <c r="T20" i="4"/>
  <c r="U27" i="4"/>
  <c r="V26" i="4"/>
  <c r="V12" i="4"/>
  <c r="U11" i="4"/>
  <c r="W12" i="4"/>
  <c r="T12" i="4"/>
  <c r="W16" i="4"/>
  <c r="S16" i="4"/>
  <c r="S10" i="4"/>
  <c r="S9" i="4"/>
  <c r="T3" i="4"/>
  <c r="T7" i="4"/>
  <c r="W3" i="4"/>
  <c r="U33" i="1"/>
  <c r="U24" i="1"/>
  <c r="V15" i="1"/>
  <c r="V24" i="2"/>
  <c r="W22" i="2"/>
  <c r="S12" i="2"/>
  <c r="V23" i="2"/>
  <c r="T6" i="2"/>
  <c r="W17" i="2"/>
  <c r="W20" i="2"/>
  <c r="W29" i="4"/>
  <c r="W11" i="4"/>
  <c r="S12" i="4"/>
  <c r="S17" i="3"/>
  <c r="V13" i="3"/>
  <c r="S12" i="3"/>
  <c r="T10" i="3"/>
  <c r="V46" i="3"/>
  <c r="U45" i="3"/>
  <c r="T7" i="3"/>
  <c r="V52" i="3"/>
  <c r="T2" i="2"/>
  <c r="T30" i="2"/>
  <c r="V37" i="2"/>
  <c r="U31" i="1"/>
  <c r="U54" i="3"/>
  <c r="S50" i="3"/>
  <c r="U42" i="3"/>
  <c r="W41" i="3"/>
  <c r="R41" i="3" s="1"/>
  <c r="S38" i="3"/>
  <c r="S31" i="3"/>
  <c r="U40" i="3"/>
  <c r="S35" i="3"/>
  <c r="V5" i="3"/>
  <c r="V19" i="3"/>
  <c r="S19" i="3"/>
  <c r="S52" i="3"/>
  <c r="T51" i="3"/>
  <c r="S46" i="3"/>
  <c r="W19" i="3"/>
  <c r="U38" i="3"/>
  <c r="W20" i="3"/>
  <c r="S20" i="3"/>
  <c r="W13" i="3"/>
  <c r="S13" i="3"/>
  <c r="T27" i="3"/>
  <c r="U6" i="3"/>
  <c r="W17" i="4"/>
  <c r="U30" i="4"/>
  <c r="T28" i="4"/>
  <c r="W15" i="4"/>
  <c r="V13" i="4"/>
  <c r="U23" i="2"/>
  <c r="W41" i="2"/>
  <c r="S6" i="2"/>
  <c r="V20" i="2"/>
  <c r="W23" i="2"/>
  <c r="S21" i="2"/>
  <c r="T22" i="2"/>
  <c r="V7" i="2"/>
  <c r="W20" i="4"/>
  <c r="S20" i="4"/>
  <c r="W25" i="4"/>
  <c r="S25" i="4"/>
  <c r="T24" i="4"/>
  <c r="T13" i="4"/>
  <c r="T30" i="4"/>
  <c r="W30" i="4"/>
  <c r="W13" i="4"/>
  <c r="U29" i="4"/>
  <c r="S14" i="4"/>
  <c r="U14" i="4"/>
  <c r="W8" i="4"/>
  <c r="U8" i="4"/>
  <c r="U2" i="4"/>
  <c r="U18" i="4"/>
  <c r="W18" i="4"/>
  <c r="T18" i="4"/>
  <c r="V9" i="4"/>
  <c r="V4" i="4"/>
  <c r="U25" i="1"/>
  <c r="V43" i="1"/>
  <c r="V21" i="1"/>
  <c r="V14" i="1"/>
  <c r="W29" i="1"/>
  <c r="S29" i="1"/>
  <c r="S23" i="1"/>
  <c r="V8" i="1"/>
  <c r="V3" i="1"/>
  <c r="V24" i="1"/>
  <c r="W18" i="3"/>
  <c r="W53" i="3"/>
  <c r="V50" i="3"/>
  <c r="U37" i="3"/>
  <c r="V33" i="3"/>
  <c r="V18" i="3"/>
  <c r="W54" i="3"/>
  <c r="V53" i="3"/>
  <c r="S53" i="3"/>
  <c r="U52" i="3"/>
  <c r="S51" i="3"/>
  <c r="U50" i="3"/>
  <c r="T49" i="3"/>
  <c r="V47" i="3"/>
  <c r="T47" i="3"/>
  <c r="U46" i="3"/>
  <c r="V44" i="3"/>
  <c r="R44" i="3" s="1"/>
  <c r="U41" i="3"/>
  <c r="W40" i="3"/>
  <c r="S40" i="3"/>
  <c r="W23" i="3"/>
  <c r="W47" i="3"/>
  <c r="S45" i="3"/>
  <c r="V20" i="3"/>
  <c r="T14" i="3"/>
  <c r="W8" i="3"/>
  <c r="S8" i="3"/>
  <c r="T22" i="3"/>
  <c r="V8" i="3"/>
  <c r="W21" i="3"/>
  <c r="S21" i="3"/>
  <c r="T52" i="3"/>
  <c r="V51" i="3"/>
  <c r="T50" i="3"/>
  <c r="V49" i="3"/>
  <c r="S49" i="3"/>
  <c r="U48" i="3"/>
  <c r="R48" i="3" s="1"/>
  <c r="V43" i="3"/>
  <c r="T42" i="3"/>
  <c r="R42" i="3" s="1"/>
  <c r="V37" i="3"/>
  <c r="U36" i="3"/>
  <c r="R36" i="3" s="1"/>
  <c r="U24" i="3"/>
  <c r="S24" i="3"/>
  <c r="V23" i="3"/>
  <c r="U21" i="3"/>
  <c r="U17" i="3"/>
  <c r="U9" i="3"/>
  <c r="R37" i="3"/>
  <c r="U53" i="3"/>
  <c r="R53" i="3" s="1"/>
  <c r="W52" i="3"/>
  <c r="U51" i="3"/>
  <c r="W50" i="3"/>
  <c r="U47" i="3"/>
  <c r="U43" i="3"/>
  <c r="R43" i="3" s="1"/>
  <c r="T40" i="3"/>
  <c r="R40" i="3" s="1"/>
  <c r="W15" i="3"/>
  <c r="U20" i="3"/>
  <c r="U27" i="3"/>
  <c r="R27" i="3" s="1"/>
  <c r="T17" i="3"/>
  <c r="W48" i="3"/>
  <c r="W16" i="3"/>
  <c r="U32" i="3"/>
  <c r="V31" i="3"/>
  <c r="T20" i="3"/>
  <c r="W10" i="3"/>
  <c r="V17" i="3"/>
  <c r="T4" i="2"/>
  <c r="U8" i="2"/>
  <c r="S4" i="2"/>
  <c r="U3" i="2"/>
  <c r="S37" i="2"/>
  <c r="T8" i="2"/>
  <c r="W4" i="2"/>
  <c r="R4" i="2" s="1"/>
  <c r="W33" i="2"/>
  <c r="W12" i="2"/>
  <c r="S10" i="2"/>
  <c r="U5" i="2"/>
  <c r="V36" i="2"/>
  <c r="T34" i="2"/>
  <c r="U19" i="2"/>
  <c r="V17" i="2"/>
  <c r="U34" i="2"/>
  <c r="V38" i="2"/>
  <c r="V12" i="2"/>
  <c r="U17" i="2"/>
  <c r="W25" i="2"/>
  <c r="U36" i="2"/>
  <c r="V27" i="2"/>
  <c r="T28" i="2"/>
  <c r="V19" i="2"/>
  <c r="W34" i="2"/>
  <c r="U27" i="2"/>
  <c r="S36" i="2"/>
  <c r="S28" i="2"/>
  <c r="W28" i="2"/>
  <c r="W38" i="2"/>
  <c r="S17" i="2"/>
  <c r="V4" i="2"/>
  <c r="V6" i="2"/>
  <c r="V15" i="4"/>
  <c r="T22" i="4"/>
  <c r="U21" i="4"/>
  <c r="V17" i="4"/>
  <c r="V10" i="4"/>
  <c r="V29" i="4"/>
  <c r="U22" i="4"/>
  <c r="U26" i="4"/>
  <c r="W22" i="4"/>
  <c r="S22" i="4"/>
  <c r="T21" i="4"/>
  <c r="S30" i="4"/>
  <c r="U15" i="4"/>
  <c r="T27" i="4"/>
  <c r="U20" i="4"/>
  <c r="S17" i="4"/>
  <c r="W10" i="4"/>
  <c r="T10" i="4"/>
  <c r="R31" i="4" s="1"/>
  <c r="U17" i="4"/>
  <c r="U12" i="4"/>
  <c r="U6" i="4"/>
  <c r="U27" i="1"/>
  <c r="U22" i="1"/>
  <c r="U7" i="1"/>
  <c r="S16" i="1"/>
  <c r="U8" i="1"/>
  <c r="V16" i="1"/>
  <c r="U9" i="1"/>
  <c r="V12" i="1"/>
  <c r="W49" i="1"/>
  <c r="V28" i="1"/>
  <c r="W27" i="1"/>
  <c r="S27" i="1"/>
  <c r="U28" i="1"/>
  <c r="V39" i="1"/>
  <c r="U11" i="1"/>
  <c r="W24" i="2"/>
  <c r="S25" i="2"/>
  <c r="U26" i="2"/>
  <c r="V32" i="2"/>
  <c r="T24" i="2"/>
  <c r="V9" i="2"/>
  <c r="T25" i="2"/>
  <c r="T14" i="2"/>
  <c r="T12" i="2"/>
  <c r="W26" i="2"/>
  <c r="W16" i="2"/>
  <c r="T16" i="2"/>
  <c r="T27" i="2"/>
  <c r="U33" i="2"/>
  <c r="W35" i="2"/>
  <c r="T35" i="2"/>
  <c r="U14" i="2"/>
  <c r="U31" i="2"/>
  <c r="T19" i="2"/>
  <c r="S26" i="2"/>
  <c r="W32" i="2"/>
  <c r="S33" i="2"/>
  <c r="T9" i="2"/>
  <c r="U25" i="2"/>
  <c r="V22" i="2"/>
  <c r="W10" i="2"/>
  <c r="S11" i="2"/>
  <c r="U7" i="2"/>
  <c r="W19" i="2"/>
  <c r="S19" i="2"/>
  <c r="V5" i="2"/>
  <c r="U15" i="2"/>
  <c r="U11" i="2"/>
  <c r="V7" i="3"/>
  <c r="T2" i="3"/>
  <c r="U5" i="3"/>
  <c r="U10" i="3"/>
  <c r="W11" i="3"/>
  <c r="S11" i="3"/>
  <c r="W24" i="3"/>
  <c r="S23" i="3"/>
  <c r="V21" i="3"/>
  <c r="T25" i="3"/>
  <c r="S28" i="3"/>
  <c r="R28" i="3" s="1"/>
  <c r="T16" i="3"/>
  <c r="V3" i="3"/>
  <c r="S6" i="3"/>
  <c r="U29" i="3"/>
  <c r="R30" i="3" s="1"/>
  <c r="T19" i="3"/>
  <c r="W14" i="3"/>
  <c r="U34" i="3"/>
  <c r="W32" i="3"/>
  <c r="T23" i="3"/>
  <c r="W22" i="3"/>
  <c r="U18" i="3"/>
  <c r="T4" i="4"/>
  <c r="R25" i="4" s="1"/>
  <c r="U9" i="4"/>
  <c r="W4" i="4"/>
  <c r="S5" i="4"/>
  <c r="W7" i="4"/>
  <c r="V18" i="4"/>
  <c r="W6" i="4"/>
  <c r="R36" i="4"/>
  <c r="S8" i="4"/>
  <c r="R24" i="4"/>
  <c r="T5" i="4"/>
  <c r="R26" i="4" s="1"/>
  <c r="S7" i="4"/>
  <c r="V8" i="4"/>
  <c r="R29" i="4" s="1"/>
  <c r="S4" i="4"/>
  <c r="W5" i="4"/>
  <c r="V11" i="4"/>
  <c r="T6" i="4"/>
  <c r="V14" i="4"/>
  <c r="W9" i="4"/>
  <c r="R2" i="4"/>
  <c r="R23" i="4"/>
  <c r="R32" i="4"/>
  <c r="U16" i="4"/>
  <c r="U7" i="4"/>
  <c r="R8" i="4" s="1"/>
  <c r="V19" i="4"/>
  <c r="R19" i="4" s="1"/>
  <c r="R35" i="4"/>
  <c r="R33" i="4"/>
  <c r="R39" i="3"/>
  <c r="R18" i="3"/>
  <c r="R55" i="3"/>
  <c r="R38" i="3"/>
  <c r="V37" i="1"/>
  <c r="S42" i="1"/>
  <c r="U38" i="1"/>
  <c r="W42" i="1"/>
  <c r="U20" i="1"/>
  <c r="V35" i="1"/>
  <c r="S32" i="1"/>
  <c r="U41" i="1"/>
  <c r="V40" i="1"/>
  <c r="V23" i="1"/>
  <c r="U37" i="1"/>
  <c r="U50" i="1"/>
  <c r="W38" i="1"/>
  <c r="S38" i="1"/>
  <c r="W19" i="1"/>
  <c r="S19" i="1"/>
  <c r="T18" i="1"/>
  <c r="U6" i="1"/>
  <c r="W16" i="1"/>
  <c r="T15" i="1"/>
  <c r="U3" i="1"/>
  <c r="W43" i="1"/>
  <c r="S43" i="1"/>
  <c r="T50" i="1"/>
  <c r="T43" i="1"/>
  <c r="U40" i="1"/>
  <c r="S13" i="1"/>
  <c r="T40" i="1"/>
  <c r="T37" i="2"/>
  <c r="V21" i="2"/>
  <c r="T21" i="2"/>
  <c r="U32" i="2"/>
  <c r="S24" i="2"/>
  <c r="U40" i="2"/>
  <c r="V31" i="2"/>
  <c r="W14" i="2"/>
  <c r="S14" i="2"/>
  <c r="U24" i="2"/>
  <c r="T23" i="2"/>
  <c r="V18" i="2"/>
  <c r="S18" i="2"/>
  <c r="V10" i="2"/>
  <c r="W7" i="2"/>
  <c r="V30" i="2"/>
  <c r="W29" i="2"/>
  <c r="U35" i="2"/>
  <c r="W27" i="2"/>
  <c r="S27" i="2"/>
  <c r="T13" i="2"/>
  <c r="R42" i="2"/>
  <c r="V15" i="2"/>
  <c r="V2" i="2"/>
  <c r="R2" i="2" s="1"/>
  <c r="U20" i="2"/>
  <c r="R43" i="2" s="1"/>
  <c r="U6" i="2"/>
  <c r="R5" i="2" s="1"/>
  <c r="S38" i="2"/>
  <c r="R16" i="2" s="1"/>
  <c r="S34" i="2"/>
  <c r="R21" i="2" s="1"/>
  <c r="T18" i="2"/>
  <c r="V13" i="2"/>
  <c r="R26" i="2"/>
  <c r="R38" i="2"/>
  <c r="R25" i="2"/>
  <c r="R22" i="2"/>
  <c r="R39" i="2"/>
  <c r="U36" i="1"/>
  <c r="U32" i="1"/>
  <c r="U44" i="1"/>
  <c r="S15" i="1"/>
  <c r="T34" i="1"/>
  <c r="W2" i="1"/>
  <c r="V26" i="1"/>
  <c r="S6" i="1"/>
  <c r="U55" i="1"/>
  <c r="S54" i="1"/>
  <c r="W30" i="1"/>
  <c r="S30" i="1"/>
  <c r="T25" i="1"/>
  <c r="V42" i="1"/>
  <c r="V7" i="1"/>
  <c r="T11" i="1"/>
  <c r="W6" i="1"/>
  <c r="V33" i="1"/>
  <c r="T31" i="1"/>
  <c r="V9" i="1"/>
  <c r="W34" i="1"/>
  <c r="S34" i="1"/>
  <c r="V32" i="1"/>
  <c r="T38" i="1"/>
  <c r="T23" i="1"/>
  <c r="T28" i="1"/>
  <c r="S2" i="1"/>
  <c r="T16" i="1"/>
  <c r="T41" i="1"/>
  <c r="V30" i="1"/>
  <c r="W18" i="1"/>
  <c r="S18" i="1"/>
  <c r="W36" i="1"/>
  <c r="S36" i="1"/>
  <c r="T26" i="1"/>
  <c r="T14" i="1"/>
  <c r="T9" i="1"/>
  <c r="W14" i="1"/>
  <c r="U13" i="1"/>
  <c r="T33" i="1"/>
  <c r="W28" i="1"/>
  <c r="T27" i="1"/>
  <c r="U26" i="1"/>
  <c r="V25" i="1"/>
  <c r="W23" i="1"/>
  <c r="T37" i="1"/>
  <c r="S21" i="1"/>
  <c r="W35" i="1"/>
  <c r="S35" i="1"/>
  <c r="T42" i="1"/>
  <c r="W12" i="1"/>
  <c r="S12" i="1"/>
  <c r="W8" i="1"/>
  <c r="S8" i="1"/>
  <c r="V6" i="1"/>
  <c r="W5" i="1"/>
  <c r="U5" i="1"/>
  <c r="S11" i="1"/>
  <c r="W3" i="1"/>
  <c r="U39" i="1"/>
  <c r="V2" i="1"/>
  <c r="U10" i="1"/>
  <c r="U54" i="1"/>
  <c r="T46" i="1"/>
  <c r="S55" i="1"/>
  <c r="V27" i="1"/>
  <c r="W55" i="1"/>
  <c r="W48" i="1"/>
  <c r="T48" i="1"/>
  <c r="T55" i="1"/>
  <c r="U30" i="1"/>
  <c r="V29" i="1"/>
  <c r="W25" i="1"/>
  <c r="S44" i="1"/>
  <c r="U14" i="1"/>
  <c r="S20" i="1"/>
  <c r="U42" i="1"/>
  <c r="W54" i="1"/>
  <c r="T56" i="1"/>
  <c r="W45" i="1"/>
  <c r="S45" i="1"/>
  <c r="U43" i="1"/>
  <c r="W52" i="1"/>
  <c r="S52" i="1"/>
  <c r="T49" i="1"/>
  <c r="V55" i="1"/>
  <c r="W4" i="1"/>
  <c r="S4" i="1"/>
  <c r="V46" i="1"/>
  <c r="W47" i="1"/>
  <c r="T53" i="1"/>
  <c r="T36" i="1"/>
  <c r="S7" i="1"/>
  <c r="U16" i="1"/>
  <c r="U2" i="1"/>
  <c r="V49" i="1"/>
  <c r="W46" i="1"/>
  <c r="W10" i="1"/>
  <c r="W37" i="1"/>
  <c r="S37" i="1"/>
  <c r="W51" i="1"/>
  <c r="T10" i="1"/>
  <c r="W20" i="1"/>
  <c r="V54" i="1"/>
  <c r="U48" i="1"/>
  <c r="W44" i="1"/>
  <c r="V44" i="1"/>
  <c r="T39" i="1"/>
  <c r="S9" i="1"/>
  <c r="U15" i="1"/>
  <c r="V45" i="1"/>
  <c r="V34" i="1"/>
  <c r="V53" i="1"/>
  <c r="U52" i="1"/>
  <c r="S25" i="1"/>
  <c r="T13" i="1"/>
  <c r="U21" i="1"/>
  <c r="V22" i="1"/>
  <c r="S22" i="1"/>
  <c r="T35" i="1"/>
  <c r="S48" i="1"/>
  <c r="V41" i="1"/>
  <c r="W31" i="1"/>
  <c r="S50" i="1"/>
  <c r="U29" i="1"/>
  <c r="S28" i="1"/>
  <c r="W24" i="1"/>
  <c r="T24" i="1"/>
  <c r="W40" i="1"/>
  <c r="S39" i="1"/>
  <c r="U19" i="1"/>
  <c r="V18" i="1"/>
  <c r="V11" i="1"/>
  <c r="S10" i="1"/>
  <c r="T7" i="1"/>
  <c r="W11" i="1"/>
  <c r="U12" i="1"/>
  <c r="V50" i="1"/>
  <c r="U35" i="1"/>
  <c r="S53" i="1"/>
  <c r="S33" i="1"/>
  <c r="S40" i="1"/>
  <c r="W9" i="1"/>
  <c r="U53" i="1"/>
  <c r="V10" i="1"/>
  <c r="U51" i="1"/>
  <c r="V48" i="1"/>
  <c r="W32" i="1"/>
  <c r="T51" i="1"/>
  <c r="T4" i="1"/>
  <c r="T3" i="1"/>
  <c r="U46" i="1"/>
  <c r="S51" i="1"/>
  <c r="T54" i="1"/>
  <c r="S5" i="1"/>
  <c r="V13" i="1"/>
  <c r="W13" i="1"/>
  <c r="S14" i="1"/>
  <c r="T17" i="1"/>
  <c r="S46" i="1"/>
  <c r="W22" i="1"/>
  <c r="V56" i="1"/>
  <c r="S56" i="1"/>
  <c r="U34" i="1"/>
  <c r="W53" i="1"/>
  <c r="W33" i="1"/>
  <c r="T52" i="1"/>
  <c r="V51" i="1"/>
  <c r="T32" i="1"/>
  <c r="V31" i="1"/>
  <c r="S31" i="1"/>
  <c r="U49" i="1"/>
  <c r="U47" i="1"/>
  <c r="U45" i="1"/>
  <c r="S24" i="1"/>
  <c r="V38" i="1"/>
  <c r="T44" i="1"/>
  <c r="U23" i="1"/>
  <c r="W39" i="1"/>
  <c r="T19" i="1"/>
  <c r="U18" i="1"/>
  <c r="V17" i="1"/>
  <c r="W56" i="1"/>
  <c r="U56" i="1"/>
  <c r="V47" i="1"/>
  <c r="V20" i="1"/>
  <c r="T20" i="1"/>
  <c r="U17" i="1"/>
  <c r="S49" i="1"/>
  <c r="S47" i="1"/>
  <c r="W17" i="1"/>
  <c r="S17" i="1"/>
  <c r="R47" i="3" l="1"/>
  <c r="R51" i="3"/>
  <c r="R8" i="3"/>
  <c r="R31" i="3"/>
  <c r="R45" i="3"/>
  <c r="R54" i="3"/>
  <c r="R24" i="3"/>
  <c r="R31" i="2"/>
  <c r="R18" i="2"/>
  <c r="R12" i="2"/>
  <c r="R6" i="3"/>
  <c r="R26" i="3"/>
  <c r="R10" i="3"/>
  <c r="R14" i="3"/>
  <c r="R50" i="3"/>
  <c r="R12" i="3"/>
  <c r="R49" i="3"/>
  <c r="R46" i="3"/>
  <c r="R21" i="3"/>
  <c r="R33" i="3"/>
  <c r="R19" i="3"/>
  <c r="R16" i="3"/>
  <c r="R13" i="3"/>
  <c r="R15" i="3"/>
  <c r="R52" i="3"/>
  <c r="R5" i="3"/>
  <c r="R7" i="3"/>
  <c r="R23" i="3"/>
  <c r="R9" i="3"/>
  <c r="R22" i="4"/>
  <c r="R13" i="4"/>
  <c r="R27" i="4"/>
  <c r="R28" i="4"/>
  <c r="R30" i="4"/>
  <c r="R11" i="4"/>
  <c r="R14" i="4"/>
  <c r="R5" i="4"/>
  <c r="R15" i="2"/>
  <c r="R33" i="2"/>
  <c r="R24" i="2"/>
  <c r="R27" i="2"/>
  <c r="R10" i="2"/>
  <c r="R14" i="2"/>
  <c r="R3" i="3"/>
  <c r="R21" i="4"/>
  <c r="R18" i="4"/>
  <c r="R12" i="4"/>
  <c r="R10" i="4"/>
  <c r="R9" i="4"/>
  <c r="R17" i="3"/>
  <c r="R25" i="3"/>
  <c r="R34" i="3"/>
  <c r="R29" i="3"/>
  <c r="R4" i="3"/>
  <c r="R2" i="3"/>
  <c r="R32" i="3"/>
  <c r="R20" i="3"/>
  <c r="R37" i="2"/>
  <c r="R8" i="2"/>
  <c r="R13" i="2"/>
  <c r="R41" i="2"/>
  <c r="R23" i="2"/>
  <c r="R6" i="2"/>
  <c r="R19" i="2"/>
  <c r="R9" i="2"/>
  <c r="R17" i="2"/>
  <c r="R29" i="2"/>
  <c r="R32" i="2"/>
  <c r="R3" i="2"/>
  <c r="R17" i="4"/>
  <c r="R15" i="4"/>
  <c r="R16" i="4"/>
  <c r="R39" i="1"/>
  <c r="R17" i="1"/>
  <c r="R36" i="2"/>
  <c r="R28" i="2"/>
  <c r="R35" i="2"/>
  <c r="R11" i="2"/>
  <c r="R22" i="3"/>
  <c r="R11" i="3"/>
  <c r="R35" i="3"/>
  <c r="R6" i="4"/>
  <c r="R7" i="4"/>
  <c r="R3" i="4"/>
  <c r="R4" i="4"/>
  <c r="R20" i="4"/>
  <c r="R3" i="1"/>
  <c r="R40" i="2"/>
  <c r="R34" i="2"/>
  <c r="R7" i="2"/>
  <c r="R30" i="2"/>
  <c r="R20" i="2"/>
  <c r="R48" i="1"/>
  <c r="R44" i="1"/>
  <c r="R32" i="1"/>
  <c r="R54" i="1"/>
  <c r="R6" i="1"/>
  <c r="R30" i="1"/>
  <c r="R28" i="1"/>
  <c r="R41" i="1"/>
  <c r="R49" i="1"/>
  <c r="R40" i="1"/>
  <c r="R7" i="1"/>
  <c r="R55" i="1"/>
  <c r="R2" i="1"/>
  <c r="R52" i="1"/>
  <c r="R37" i="1"/>
  <c r="R4" i="1"/>
  <c r="R26" i="1"/>
  <c r="R43" i="1"/>
  <c r="R47" i="1"/>
  <c r="R36" i="1"/>
  <c r="R24" i="1"/>
  <c r="R53" i="1"/>
  <c r="R13" i="1"/>
  <c r="R11" i="1"/>
  <c r="R9" i="1"/>
  <c r="R34" i="1"/>
  <c r="R27" i="1"/>
  <c r="R19" i="1"/>
  <c r="R35" i="1"/>
  <c r="R20" i="1"/>
  <c r="R12" i="1"/>
  <c r="R42" i="1"/>
  <c r="R45" i="1"/>
  <c r="R22" i="1"/>
  <c r="R15" i="1"/>
  <c r="R16" i="1"/>
  <c r="R23" i="1"/>
  <c r="R46" i="1"/>
  <c r="R18" i="1"/>
  <c r="R31" i="1"/>
  <c r="R10" i="1"/>
  <c r="R56" i="1"/>
  <c r="R21" i="1"/>
  <c r="R29" i="1"/>
  <c r="R14" i="1"/>
  <c r="R51" i="1"/>
  <c r="R5" i="1"/>
  <c r="R50" i="1"/>
  <c r="R33" i="1"/>
  <c r="R25" i="1"/>
  <c r="R38" i="1"/>
  <c r="R8" i="1"/>
</calcChain>
</file>

<file path=xl/sharedStrings.xml><?xml version="1.0" encoding="utf-8"?>
<sst xmlns="http://schemas.openxmlformats.org/spreadsheetml/2006/main" count="651" uniqueCount="449">
  <si>
    <t>SAJ</t>
  </si>
  <si>
    <t>氏名</t>
  </si>
  <si>
    <t>チーム名</t>
  </si>
  <si>
    <t>Birth</t>
  </si>
  <si>
    <t>G</t>
  </si>
  <si>
    <t>①松之山
ＳＧランク</t>
  </si>
  <si>
    <t>②松之山
ＳＬランク</t>
  </si>
  <si>
    <t>③ｱﾍﾞﾄｰﾈ
ＳＬランク</t>
  </si>
  <si>
    <t>④ｱﾍﾞﾄｰﾈ
ＧＳランク</t>
  </si>
  <si>
    <t>⑤ﾌｪﾆｯｸｽ
ＧＳランク</t>
  </si>
  <si>
    <t>①
point</t>
  </si>
  <si>
    <t>②
point</t>
  </si>
  <si>
    <t>③
point</t>
  </si>
  <si>
    <t>④
point</t>
  </si>
  <si>
    <t>⑤
point</t>
  </si>
  <si>
    <t>ﾍﾞｽﾄ2/技4+SG</t>
  </si>
  <si>
    <t>長尾 優輝</t>
  </si>
  <si>
    <t>塩沢中学校</t>
  </si>
  <si>
    <t>2003/01/21</t>
  </si>
  <si>
    <t>櫻井 空</t>
  </si>
  <si>
    <t>大和中学校</t>
  </si>
  <si>
    <t>2002/10/04</t>
  </si>
  <si>
    <t>村田 海斗</t>
  </si>
  <si>
    <t>高柳中学校</t>
  </si>
  <si>
    <t>2002/12/01</t>
  </si>
  <si>
    <t>南雲 潤太</t>
  </si>
  <si>
    <t>中里中学校</t>
  </si>
  <si>
    <t>2002/07/03</t>
  </si>
  <si>
    <t>村越 元汰</t>
  </si>
  <si>
    <t>津南中等教育学校</t>
  </si>
  <si>
    <t>2002/08/20</t>
  </si>
  <si>
    <t>樋熊 栞汰</t>
  </si>
  <si>
    <t>十日町中学校</t>
  </si>
  <si>
    <t>2002/11/25</t>
  </si>
  <si>
    <t>峰村 岳臣</t>
  </si>
  <si>
    <t>妙高高原中学校</t>
  </si>
  <si>
    <t>2002/08/23</t>
  </si>
  <si>
    <t>峠 瑛人</t>
  </si>
  <si>
    <t>六日町中学校</t>
  </si>
  <si>
    <t>2002/04/17</t>
  </si>
  <si>
    <t>川本 哲平</t>
  </si>
  <si>
    <t>2002/05/23</t>
  </si>
  <si>
    <t>宮下 大地</t>
  </si>
  <si>
    <t>2002/11/28</t>
  </si>
  <si>
    <t>井熊 渓太</t>
  </si>
  <si>
    <t>湯沢中学校</t>
  </si>
  <si>
    <t>2003/07/06</t>
  </si>
  <si>
    <t>大橋 陵人</t>
  </si>
  <si>
    <t>小千谷中学校</t>
  </si>
  <si>
    <t>2003/10/07</t>
  </si>
  <si>
    <t>吉田 耕</t>
  </si>
  <si>
    <t>東小千谷中学校</t>
  </si>
  <si>
    <t>2003/04/05</t>
  </si>
  <si>
    <t>佐藤 淳哉</t>
  </si>
  <si>
    <t>2003/06/14</t>
  </si>
  <si>
    <t>江部 友晴</t>
  </si>
  <si>
    <t>新大附属中学校</t>
  </si>
  <si>
    <t>2002/09/21</t>
  </si>
  <si>
    <t>山田 唯人</t>
  </si>
  <si>
    <t>2003/02/04</t>
  </si>
  <si>
    <t>井口 尚也</t>
  </si>
  <si>
    <t>水沢中学校</t>
  </si>
  <si>
    <t>2003/11/29</t>
  </si>
  <si>
    <t>野本 和愛</t>
  </si>
  <si>
    <t>2003/05/10</t>
  </si>
  <si>
    <t>柳森 賢快</t>
  </si>
  <si>
    <t>2003/11/16</t>
  </si>
  <si>
    <t>小岩 紘匡</t>
  </si>
  <si>
    <t>守門中学校</t>
  </si>
  <si>
    <t>2002/04/25</t>
  </si>
  <si>
    <t>小宮山 侑莉</t>
  </si>
  <si>
    <t>2003/06/18</t>
  </si>
  <si>
    <t>杉田 光生</t>
  </si>
  <si>
    <t>越路中学校</t>
  </si>
  <si>
    <t>2003/05/21</t>
  </si>
  <si>
    <t>福原 歩</t>
  </si>
  <si>
    <t>松之山中学校</t>
  </si>
  <si>
    <t>2003/12/29</t>
  </si>
  <si>
    <t>岡村 海玖碧</t>
  </si>
  <si>
    <t>2003/05/07</t>
  </si>
  <si>
    <t>山本 柊吾</t>
  </si>
  <si>
    <t>2003/12/19</t>
  </si>
  <si>
    <t>樋熊 柊汰</t>
  </si>
  <si>
    <t>2005/03/11</t>
  </si>
  <si>
    <t>腰越 真大</t>
  </si>
  <si>
    <t>2004/12/07</t>
  </si>
  <si>
    <t>山本 幹太</t>
  </si>
  <si>
    <t>2005/03/20</t>
  </si>
  <si>
    <t>熊木 恵介</t>
  </si>
  <si>
    <t>2003/08/25</t>
  </si>
  <si>
    <t>岡村 飛和</t>
  </si>
  <si>
    <t>2005/03/07</t>
  </si>
  <si>
    <t>中澤 歩夢</t>
  </si>
  <si>
    <t>2004/03/23</t>
  </si>
  <si>
    <t>小林 昂世</t>
  </si>
  <si>
    <t>新井中学校</t>
  </si>
  <si>
    <t>2004/04/13</t>
  </si>
  <si>
    <t>半戸 宝良</t>
  </si>
  <si>
    <t>津南中学校</t>
  </si>
  <si>
    <t>2004/09/16</t>
  </si>
  <si>
    <t>髙﨑 栄輝</t>
  </si>
  <si>
    <t>能生中学校</t>
  </si>
  <si>
    <t>2005/01/15</t>
  </si>
  <si>
    <t>井口 太道</t>
  </si>
  <si>
    <t>2004/08/24</t>
  </si>
  <si>
    <t>矢崎 晴</t>
  </si>
  <si>
    <t>2003/10/06</t>
  </si>
  <si>
    <t>富井 健斗</t>
  </si>
  <si>
    <t>2004/09/09</t>
  </si>
  <si>
    <t>佐々木 心</t>
  </si>
  <si>
    <t>関屋中学校</t>
  </si>
  <si>
    <t>2005/01/31</t>
  </si>
  <si>
    <t>目黒 一樹</t>
  </si>
  <si>
    <t>2002/12/20</t>
  </si>
  <si>
    <t>高橋 侑也</t>
  </si>
  <si>
    <t>2004/07/30</t>
  </si>
  <si>
    <t>飯吉 旭</t>
  </si>
  <si>
    <t>三島中学校</t>
  </si>
  <si>
    <t>2004/04/03</t>
  </si>
  <si>
    <t>南雲 宏也</t>
  </si>
  <si>
    <t>大島中学校</t>
  </si>
  <si>
    <t>2004/09/13</t>
  </si>
  <si>
    <t>佐藤 玲音</t>
  </si>
  <si>
    <t>黒川中学校</t>
  </si>
  <si>
    <t>2004/09/02</t>
  </si>
  <si>
    <t>櫻井 太蒔</t>
  </si>
  <si>
    <t>2003/11/03</t>
  </si>
  <si>
    <t>倉石 航陽</t>
  </si>
  <si>
    <t>糸魚川中学校</t>
  </si>
  <si>
    <t>2003/11/14</t>
  </si>
  <si>
    <t>酒井 健斗</t>
  </si>
  <si>
    <t>2005/01/05</t>
  </si>
  <si>
    <t>柳 靖太</t>
  </si>
  <si>
    <t>2004/06/22</t>
  </si>
  <si>
    <t>望月 翔</t>
  </si>
  <si>
    <t>高田自衛隊ｽｷｰ部</t>
  </si>
  <si>
    <t>2004/07/02</t>
  </si>
  <si>
    <t>奈良場 優大</t>
  </si>
  <si>
    <t>五十沢中学校</t>
  </si>
  <si>
    <t>2004/11/05</t>
  </si>
  <si>
    <t>長谷川 新</t>
  </si>
  <si>
    <t>葵中学校</t>
  </si>
  <si>
    <t>2004/10/04</t>
  </si>
  <si>
    <t>中野 壱咲</t>
  </si>
  <si>
    <t>本丸中学校</t>
  </si>
  <si>
    <t>2004/03/12</t>
  </si>
  <si>
    <t>飯塚 尊</t>
  </si>
  <si>
    <t>十日町総合高校</t>
  </si>
  <si>
    <t>2002/01/24</t>
  </si>
  <si>
    <t>宮沢 大吾</t>
  </si>
  <si>
    <t>八海高校</t>
  </si>
  <si>
    <t>2002/02/25</t>
  </si>
  <si>
    <t>篠原 忠善</t>
  </si>
  <si>
    <t>六日町高校</t>
  </si>
  <si>
    <t>2002/02/12</t>
  </si>
  <si>
    <t>木津 康平</t>
  </si>
  <si>
    <t>加茂農林高校</t>
  </si>
  <si>
    <t>2002/03/26</t>
  </si>
  <si>
    <t>山本 天嶺</t>
  </si>
  <si>
    <t>2002/04/10</t>
  </si>
  <si>
    <t>牧野 桃</t>
  </si>
  <si>
    <t>2002/08/30</t>
  </si>
  <si>
    <t>池田 優香</t>
  </si>
  <si>
    <t>2002/07/25</t>
  </si>
  <si>
    <t>竹内 詩織</t>
  </si>
  <si>
    <t>2002/12/28</t>
  </si>
  <si>
    <t>増田 美樹</t>
  </si>
  <si>
    <t>安塚中学校</t>
  </si>
  <si>
    <t>2003/03/26</t>
  </si>
  <si>
    <t>山田 真奈</t>
  </si>
  <si>
    <t>伊佐早 生</t>
  </si>
  <si>
    <t>2004/02/24</t>
  </si>
  <si>
    <t>俵山 紗乙</t>
  </si>
  <si>
    <t>吉田中学校</t>
  </si>
  <si>
    <t>関谷 穂乃香</t>
  </si>
  <si>
    <t>松代中学校</t>
  </si>
  <si>
    <t>2003/09/30</t>
  </si>
  <si>
    <t>山賀 萌和</t>
  </si>
  <si>
    <t>2004/03/28</t>
  </si>
  <si>
    <t>永高 わか葉</t>
  </si>
  <si>
    <t>2003/05/24</t>
  </si>
  <si>
    <t>田中 小晴</t>
  </si>
  <si>
    <t>妙高中学校</t>
  </si>
  <si>
    <t>2003/05/01</t>
  </si>
  <si>
    <t>桾澤 春華</t>
  </si>
  <si>
    <t>十日町南中学校</t>
  </si>
  <si>
    <t>2003/03/22</t>
  </si>
  <si>
    <t>渡辺 凛佳</t>
  </si>
  <si>
    <t>2004/06/13</t>
  </si>
  <si>
    <t>滝沢 唯香</t>
  </si>
  <si>
    <t>2002/11/09</t>
  </si>
  <si>
    <t>太田 七摘</t>
  </si>
  <si>
    <t>2004/11/07</t>
  </si>
  <si>
    <t>金井 渚</t>
  </si>
  <si>
    <t>2004/05/04</t>
  </si>
  <si>
    <t>角谷 心</t>
  </si>
  <si>
    <t>塩谷 愛花</t>
  </si>
  <si>
    <t>2004/11/18</t>
  </si>
  <si>
    <t>榎本 眞和</t>
  </si>
  <si>
    <t>宮浦中学校</t>
  </si>
  <si>
    <t>2004/08/01</t>
  </si>
  <si>
    <t>江部 希和子</t>
  </si>
  <si>
    <t>2005/03/01</t>
  </si>
  <si>
    <t>杉谷 岬子</t>
  </si>
  <si>
    <t>坂井輪中学校</t>
  </si>
  <si>
    <t>2004/12/20</t>
  </si>
  <si>
    <t>渡辺 あかり</t>
  </si>
  <si>
    <t>石山中学校</t>
  </si>
  <si>
    <t>2003/09/26</t>
  </si>
  <si>
    <t>渡辺 ひかり</t>
  </si>
  <si>
    <t>2005/01/20</t>
  </si>
  <si>
    <t>山浦 愛花</t>
  </si>
  <si>
    <t>2004/07/23</t>
  </si>
  <si>
    <t>岡村 心優</t>
  </si>
  <si>
    <t>2004/04/04</t>
  </si>
  <si>
    <t>佐藤 夢華</t>
  </si>
  <si>
    <t>朝日中学校</t>
  </si>
  <si>
    <t>2005/01/13</t>
  </si>
  <si>
    <t>佐藤 紫陽</t>
  </si>
  <si>
    <t>宮内中学校</t>
  </si>
  <si>
    <t>2004/06/27</t>
  </si>
  <si>
    <t>牧野 光</t>
  </si>
  <si>
    <t>2004/11/28</t>
  </si>
  <si>
    <t>小林 蛍</t>
  </si>
  <si>
    <t>川西中学校</t>
  </si>
  <si>
    <t>2005/02/04</t>
  </si>
  <si>
    <t>野村 萌香</t>
  </si>
  <si>
    <t>横尾 純</t>
  </si>
  <si>
    <t>2004/08/07</t>
  </si>
  <si>
    <t>鈴木 結子</t>
  </si>
  <si>
    <t>胎内中条中学校</t>
  </si>
  <si>
    <t>2003/08/17</t>
  </si>
  <si>
    <t>山崎 結衣</t>
  </si>
  <si>
    <t>2003/12/24</t>
  </si>
  <si>
    <t>佐藤 玲奈</t>
  </si>
  <si>
    <t>湯之谷中学校</t>
  </si>
  <si>
    <t>2003/12/27</t>
  </si>
  <si>
    <t>中島 由菜</t>
  </si>
  <si>
    <t>2004/07/26</t>
  </si>
  <si>
    <t>霜鳥 葉純</t>
  </si>
  <si>
    <t>渡邊 嘉乃</t>
  </si>
  <si>
    <t>2004/08/10</t>
  </si>
  <si>
    <t>梅田 美咲</t>
  </si>
  <si>
    <t>七谷中学校</t>
  </si>
  <si>
    <t>2005/02/16</t>
  </si>
  <si>
    <t>近藤 沙和</t>
  </si>
  <si>
    <t>2002/02/11</t>
  </si>
  <si>
    <t>森山　 萌瑛</t>
  </si>
  <si>
    <t>2002/02/05</t>
  </si>
  <si>
    <t>渡邉 未来</t>
  </si>
  <si>
    <t>2002/01/16</t>
  </si>
  <si>
    <t>児玉 成太郎</t>
  </si>
  <si>
    <t>十日町市ｽｷｰ協会</t>
  </si>
  <si>
    <t>2006/01/07</t>
  </si>
  <si>
    <t>小林 龍世</t>
  </si>
  <si>
    <t>2005/09/23</t>
  </si>
  <si>
    <t>大橋 蔵人</t>
  </si>
  <si>
    <t>小千谷AJT</t>
  </si>
  <si>
    <t>2005/10/12</t>
  </si>
  <si>
    <t>杉田 開斗</t>
  </si>
  <si>
    <t>湯沢町Jr</t>
  </si>
  <si>
    <t>2006/02/04</t>
  </si>
  <si>
    <t>富沢 俊太</t>
  </si>
  <si>
    <t>2005/05/29</t>
  </si>
  <si>
    <t>ベルフォード 将秀</t>
  </si>
  <si>
    <t>2005/12/19</t>
  </si>
  <si>
    <t>峠 蓮人</t>
  </si>
  <si>
    <t>石打ｼﾞｭﾆｱSC</t>
  </si>
  <si>
    <t>2005/09/20</t>
  </si>
  <si>
    <t>南雲 慎太郎</t>
  </si>
  <si>
    <t>清津ｼﾞｭﾆｱSC</t>
  </si>
  <si>
    <t>2005/08/28</t>
  </si>
  <si>
    <t>猪股 昌矢</t>
  </si>
  <si>
    <t>長岡AJ</t>
  </si>
  <si>
    <t>2006/02/14</t>
  </si>
  <si>
    <t>江田 武弥</t>
  </si>
  <si>
    <t>新潟JST</t>
  </si>
  <si>
    <t>2006/02/18</t>
  </si>
  <si>
    <t>佐藤 翼</t>
  </si>
  <si>
    <t>2005/09/21</t>
  </si>
  <si>
    <t>瀬沼 大進</t>
  </si>
  <si>
    <t>松代ｽｷｰ協会</t>
  </si>
  <si>
    <t>2005/06/02</t>
  </si>
  <si>
    <t>柳 虎次郎</t>
  </si>
  <si>
    <t>2006/02/27</t>
  </si>
  <si>
    <t>佐藤 大河</t>
  </si>
  <si>
    <t>妙高高原南小学校</t>
  </si>
  <si>
    <t>2006/01/06</t>
  </si>
  <si>
    <t>峰村 知宏</t>
  </si>
  <si>
    <t>2005/08/17</t>
  </si>
  <si>
    <t>井口 琉玖</t>
  </si>
  <si>
    <t>湯之谷JRC</t>
  </si>
  <si>
    <t>2005/05/07</t>
  </si>
  <si>
    <t>上村 千春</t>
  </si>
  <si>
    <t>2006/03/21</t>
  </si>
  <si>
    <t>森山 太雅</t>
  </si>
  <si>
    <t>2005/11/16</t>
  </si>
  <si>
    <t>上村 脩太</t>
  </si>
  <si>
    <t>塩沢SJ</t>
  </si>
  <si>
    <t>2005/10/04</t>
  </si>
  <si>
    <t>大平 尚生</t>
  </si>
  <si>
    <t>須原ﾚｰｼﾝｸﾞ</t>
  </si>
  <si>
    <t>2006/03/15</t>
  </si>
  <si>
    <t>大平 陽生</t>
  </si>
  <si>
    <t>水上 右京</t>
  </si>
  <si>
    <t>2006/03/20</t>
  </si>
  <si>
    <t>島田 福仁</t>
  </si>
  <si>
    <t>津南JRC</t>
  </si>
  <si>
    <t>2005/12/27</t>
  </si>
  <si>
    <t>吉田 孝平</t>
  </si>
  <si>
    <t>2005/09/06</t>
  </si>
  <si>
    <t>米山 嵩人</t>
  </si>
  <si>
    <t>2005/06/09</t>
  </si>
  <si>
    <t>手塚 大地</t>
  </si>
  <si>
    <t>妙高小学校</t>
  </si>
  <si>
    <t>2005/07/12</t>
  </si>
  <si>
    <t>板倉 琉偉</t>
  </si>
  <si>
    <t>妙高高原北小学校</t>
  </si>
  <si>
    <t>2006/11/19</t>
  </si>
  <si>
    <t>長崎 陽</t>
  </si>
  <si>
    <t>2006/04/21</t>
  </si>
  <si>
    <t>山浦 竜斗</t>
  </si>
  <si>
    <t>2006/08/19</t>
  </si>
  <si>
    <t>金山 稜弥</t>
  </si>
  <si>
    <t>大和川小学校</t>
  </si>
  <si>
    <t>2007/03/22</t>
  </si>
  <si>
    <t>目﨑 将吾</t>
  </si>
  <si>
    <t>2006/05/05</t>
  </si>
  <si>
    <t>森 尊</t>
  </si>
  <si>
    <t>2006/09/13</t>
  </si>
  <si>
    <t>本間 響</t>
  </si>
  <si>
    <t>2006/09/21</t>
  </si>
  <si>
    <t>山田 真生</t>
  </si>
  <si>
    <t>2006/02/05</t>
  </si>
  <si>
    <t>腰越 温歩</t>
  </si>
  <si>
    <t>舞子高原ｼﾞｭﾆｱｽｷｰｸﾗﾌﾞ</t>
  </si>
  <si>
    <t>2007/03/30</t>
  </si>
  <si>
    <t>柳 日向</t>
  </si>
  <si>
    <t>2005/09/08</t>
  </si>
  <si>
    <t>柳 伊吹</t>
  </si>
  <si>
    <t>片山 大斗</t>
  </si>
  <si>
    <t>2007/01/24</t>
  </si>
  <si>
    <t>大竹 陽太</t>
  </si>
  <si>
    <t>三条SC</t>
  </si>
  <si>
    <t>2006/10/30</t>
  </si>
  <si>
    <t>飯塚 宏河</t>
  </si>
  <si>
    <t>八海山麓ｼﾞｭﾆｱSC</t>
  </si>
  <si>
    <t>2005/05/13</t>
  </si>
  <si>
    <t>中澤 歩希</t>
  </si>
  <si>
    <t>2005/12/11</t>
  </si>
  <si>
    <t>阿部 泰周</t>
  </si>
  <si>
    <t>2006/05/16</t>
  </si>
  <si>
    <t>入田 晟</t>
  </si>
  <si>
    <t>2006/01/03</t>
  </si>
  <si>
    <t>髙橋 周</t>
  </si>
  <si>
    <t>赤塚小学校</t>
  </si>
  <si>
    <t>2005/07/28</t>
  </si>
  <si>
    <t>大島 颯太</t>
  </si>
  <si>
    <t>2006/09/01</t>
  </si>
  <si>
    <t>清水 勇吾</t>
  </si>
  <si>
    <t>2005/09/12</t>
  </si>
  <si>
    <t>内田 桜太郎</t>
  </si>
  <si>
    <t>ﾗｲﾌｹｱ神戸・MRSC</t>
  </si>
  <si>
    <t>2006/08/26</t>
  </si>
  <si>
    <t>高橋 陸都</t>
  </si>
  <si>
    <t>2006/06/08</t>
  </si>
  <si>
    <t>江部 蓮平</t>
  </si>
  <si>
    <t>2007/05/24</t>
  </si>
  <si>
    <t>児玉 俊祐</t>
  </si>
  <si>
    <t>2007/04/07</t>
  </si>
  <si>
    <t>遠山 伊織</t>
  </si>
  <si>
    <t>胎内JRT</t>
  </si>
  <si>
    <t>2007/10/25</t>
  </si>
  <si>
    <t>倉辻 柊成</t>
  </si>
  <si>
    <t>2006/11/21</t>
  </si>
  <si>
    <t>伊佐早 礼</t>
  </si>
  <si>
    <t>上越国際JSC</t>
  </si>
  <si>
    <t>2007/03/16</t>
  </si>
  <si>
    <t>竹内 脩稀</t>
  </si>
  <si>
    <t>浦川原小学校</t>
  </si>
  <si>
    <t>柄澤 彩乃</t>
  </si>
  <si>
    <t>2005/05/15</t>
  </si>
  <si>
    <t>外谷 若菜</t>
  </si>
  <si>
    <t>2006/03/16</t>
  </si>
  <si>
    <t>水落 日子</t>
  </si>
  <si>
    <t>十日町SC</t>
  </si>
  <si>
    <t>2005/11/14</t>
  </si>
  <si>
    <t>小澤 華</t>
  </si>
  <si>
    <t>2006/01/22</t>
  </si>
  <si>
    <t>中村 春陽</t>
  </si>
  <si>
    <t>2006/01/19</t>
  </si>
  <si>
    <t>近 彩愛</t>
  </si>
  <si>
    <t>遠山 ひなた</t>
  </si>
  <si>
    <t>2005/11/09</t>
  </si>
  <si>
    <t>増子 きよら</t>
  </si>
  <si>
    <t>2005/09/07</t>
  </si>
  <si>
    <t>佐藤 珠花</t>
  </si>
  <si>
    <t>2005/10/09</t>
  </si>
  <si>
    <t>清水 紗耶</t>
  </si>
  <si>
    <t>2005/09/16</t>
  </si>
  <si>
    <t>2005/08/16</t>
  </si>
  <si>
    <t>南雲 美里</t>
  </si>
  <si>
    <t>2006/03/26</t>
  </si>
  <si>
    <t>大平 望未</t>
  </si>
  <si>
    <t>島田 海由</t>
  </si>
  <si>
    <t>八重沢 歩未</t>
  </si>
  <si>
    <t>涌井 泉香</t>
  </si>
  <si>
    <t>2005/06/22</t>
  </si>
  <si>
    <t>小野塚 心美</t>
  </si>
  <si>
    <t>松之山小学校</t>
  </si>
  <si>
    <t>高橋 さくら</t>
  </si>
  <si>
    <t>2005/04/17</t>
  </si>
  <si>
    <t>長澤 佳奈</t>
  </si>
  <si>
    <t>2006/01/23</t>
  </si>
  <si>
    <t>富沢 南</t>
  </si>
  <si>
    <t>永髙 こと葉</t>
  </si>
  <si>
    <t>2006/11/06</t>
  </si>
  <si>
    <t>内田 美華子</t>
  </si>
  <si>
    <t>2005/08/18</t>
  </si>
  <si>
    <t>石倉 ゆきの</t>
  </si>
  <si>
    <t>2007/01/08</t>
  </si>
  <si>
    <t>樋口 琴菜</t>
  </si>
  <si>
    <t>2006/10/25</t>
  </si>
  <si>
    <t>山賀 凪</t>
  </si>
  <si>
    <t>2006/11/25</t>
  </si>
  <si>
    <t>高橋 瑠那</t>
  </si>
  <si>
    <t>2005/11/20</t>
  </si>
  <si>
    <t>内山 萌々笑</t>
  </si>
  <si>
    <t>安塚小学校</t>
  </si>
  <si>
    <t>2006/12/14</t>
  </si>
  <si>
    <t>阿部 小春</t>
  </si>
  <si>
    <t>佐藤 愛菜</t>
  </si>
  <si>
    <t>2007/02/27</t>
  </si>
  <si>
    <t>山本 紗和</t>
  </si>
  <si>
    <t>2006/08/22</t>
  </si>
  <si>
    <t>五十嵐 新薫</t>
  </si>
  <si>
    <t>2006/06/29</t>
  </si>
  <si>
    <t>井口 花</t>
  </si>
  <si>
    <t>2007/01/17</t>
  </si>
  <si>
    <t>佐藤 カラ</t>
  </si>
  <si>
    <t>2006/08/30</t>
  </si>
  <si>
    <t>佐々木 優</t>
  </si>
  <si>
    <t>2007/11/20</t>
  </si>
  <si>
    <t>石原 恵美</t>
  </si>
  <si>
    <t>2008/03/23</t>
  </si>
  <si>
    <t>星 結衣</t>
    <phoneticPr fontId="7"/>
  </si>
  <si>
    <t>有資格者</t>
    <rPh sb="0" eb="4">
      <t>ユウシカクシャ</t>
    </rPh>
    <phoneticPr fontId="7"/>
  </si>
  <si>
    <t>辞退</t>
    <rPh sb="0" eb="2">
      <t>ジタイ</t>
    </rPh>
    <phoneticPr fontId="7"/>
  </si>
  <si>
    <t>○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</si>
</sst>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m/dd"/>
    <numFmt numFmtId="177" formatCode="0_);[Red]\(0\)"/>
  </numFmts>
  <fonts count="10">
    <font>
      <sz val="10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AR Pゴシック体S"/>
      <family val="3"/>
      <charset val="128"/>
    </font>
    <font>
      <sz val="11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8"/>
      <color indexed="58"/>
      <name val="メイリオ"/>
      <family val="3"/>
      <charset val="128"/>
    </font>
    <font>
      <sz val="6"/>
      <name val="ＭＳ Ｐゴシック"/>
      <family val="2"/>
      <charset val="128"/>
    </font>
    <font>
      <sz val="12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ajor"/>
    </font>
  </fonts>
  <fills count="14">
    <fill>
      <patternFill patternType="none"/>
    </fill>
    <fill>
      <patternFill patternType="gray125"/>
    </fill>
    <fill>
      <patternFill patternType="solid">
        <fgColor indexed="40"/>
        <bgColor indexed="49"/>
      </patternFill>
    </fill>
    <fill>
      <patternFill patternType="solid">
        <fgColor indexed="44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31"/>
      </patternFill>
    </fill>
    <fill>
      <patternFill patternType="solid">
        <fgColor indexed="45"/>
        <bgColor indexed="46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46"/>
      </patternFill>
    </fill>
    <fill>
      <patternFill patternType="solid">
        <fgColor rgb="FF66FFFF"/>
        <bgColor indexed="49"/>
      </patternFill>
    </fill>
    <fill>
      <patternFill patternType="solid">
        <fgColor rgb="FF66FFFF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7">
    <xf numFmtId="0" fontId="0" fillId="0" borderId="0" xfId="0"/>
    <xf numFmtId="0" fontId="2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" fillId="2" borderId="1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5" fillId="4" borderId="1" xfId="1" applyFont="1" applyFill="1" applyBorder="1" applyAlignment="1" applyProtection="1">
      <alignment horizontal="left" vertical="center"/>
      <protection locked="0"/>
    </xf>
    <xf numFmtId="0" fontId="5" fillId="5" borderId="1" xfId="1" applyFont="1" applyFill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5" fillId="4" borderId="3" xfId="1" applyFont="1" applyFill="1" applyBorder="1" applyAlignment="1" applyProtection="1">
      <alignment horizontal="left" vertical="center"/>
      <protection locked="0"/>
    </xf>
    <xf numFmtId="0" fontId="1" fillId="0" borderId="0" xfId="1" applyAlignment="1">
      <alignment horizontal="left" vertical="center"/>
    </xf>
    <xf numFmtId="0" fontId="1" fillId="6" borderId="1" xfId="1" applyFont="1" applyFill="1" applyBorder="1" applyAlignment="1">
      <alignment horizontal="left" vertical="center"/>
    </xf>
    <xf numFmtId="0" fontId="1" fillId="6" borderId="1" xfId="1" applyFont="1" applyFill="1" applyBorder="1" applyAlignment="1">
      <alignment horizontal="left" vertical="center" wrapText="1"/>
    </xf>
    <xf numFmtId="0" fontId="3" fillId="6" borderId="1" xfId="1" applyFont="1" applyFill="1" applyBorder="1" applyAlignment="1">
      <alignment horizontal="left" vertical="center" wrapText="1"/>
    </xf>
    <xf numFmtId="0" fontId="4" fillId="7" borderId="1" xfId="1" applyFont="1" applyFill="1" applyBorder="1" applyAlignment="1">
      <alignment horizontal="center" vertical="center"/>
    </xf>
    <xf numFmtId="176" fontId="5" fillId="0" borderId="1" xfId="1" applyNumberFormat="1" applyFont="1" applyBorder="1" applyAlignment="1">
      <alignment horizontal="left" vertical="center"/>
    </xf>
    <xf numFmtId="0" fontId="6" fillId="7" borderId="1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left" vertical="center"/>
    </xf>
    <xf numFmtId="176" fontId="5" fillId="0" borderId="3" xfId="1" applyNumberFormat="1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 vertical="center"/>
    </xf>
    <xf numFmtId="0" fontId="1" fillId="0" borderId="0" xfId="1">
      <alignment vertical="center"/>
    </xf>
    <xf numFmtId="0" fontId="5" fillId="0" borderId="1" xfId="1" applyNumberFormat="1" applyFont="1" applyBorder="1" applyAlignment="1">
      <alignment horizontal="left" vertical="center"/>
    </xf>
    <xf numFmtId="0" fontId="5" fillId="0" borderId="3" xfId="1" applyNumberFormat="1" applyFont="1" applyBorder="1" applyAlignment="1">
      <alignment horizontal="left" vertical="center"/>
    </xf>
    <xf numFmtId="176" fontId="5" fillId="5" borderId="1" xfId="1" applyNumberFormat="1" applyFont="1" applyFill="1" applyBorder="1" applyAlignment="1">
      <alignment horizontal="left" vertical="center"/>
    </xf>
    <xf numFmtId="0" fontId="4" fillId="3" borderId="1" xfId="1" applyNumberFormat="1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177" fontId="1" fillId="2" borderId="1" xfId="1" applyNumberFormat="1" applyFont="1" applyFill="1" applyBorder="1" applyAlignment="1">
      <alignment horizontal="left" vertical="center" shrinkToFit="1"/>
    </xf>
    <xf numFmtId="177" fontId="5" fillId="5" borderId="1" xfId="1" applyNumberFormat="1" applyFont="1" applyFill="1" applyBorder="1" applyAlignment="1">
      <alignment horizontal="left" vertical="center" shrinkToFit="1"/>
    </xf>
    <xf numFmtId="177" fontId="5" fillId="0" borderId="1" xfId="1" applyNumberFormat="1" applyFont="1" applyBorder="1" applyAlignment="1">
      <alignment horizontal="left" vertical="center" shrinkToFit="1"/>
    </xf>
    <xf numFmtId="177" fontId="5" fillId="0" borderId="1" xfId="1" applyNumberFormat="1" applyFont="1" applyFill="1" applyBorder="1" applyAlignment="1">
      <alignment horizontal="left" vertical="center" shrinkToFit="1"/>
    </xf>
    <xf numFmtId="177" fontId="5" fillId="0" borderId="3" xfId="1" applyNumberFormat="1" applyFont="1" applyBorder="1" applyAlignment="1">
      <alignment horizontal="left" vertical="center" shrinkToFit="1"/>
    </xf>
    <xf numFmtId="177" fontId="1" fillId="0" borderId="0" xfId="1" applyNumberFormat="1" applyFont="1" applyAlignment="1">
      <alignment horizontal="left" vertical="center" shrinkToFit="1"/>
    </xf>
    <xf numFmtId="177" fontId="1" fillId="6" borderId="1" xfId="1" applyNumberFormat="1" applyFont="1" applyFill="1" applyBorder="1" applyAlignment="1">
      <alignment horizontal="left" vertical="center" shrinkToFit="1"/>
    </xf>
    <xf numFmtId="177" fontId="5" fillId="0" borderId="3" xfId="1" applyNumberFormat="1" applyFont="1" applyFill="1" applyBorder="1" applyAlignment="1">
      <alignment horizontal="left" vertical="center" shrinkToFit="1"/>
    </xf>
    <xf numFmtId="177" fontId="1" fillId="0" borderId="0" xfId="1" applyNumberFormat="1" applyAlignment="1">
      <alignment horizontal="left" vertical="center" shrinkToFit="1"/>
    </xf>
    <xf numFmtId="0" fontId="5" fillId="0" borderId="3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176" fontId="5" fillId="0" borderId="1" xfId="1" applyNumberFormat="1" applyFont="1" applyFill="1" applyBorder="1" applyAlignment="1">
      <alignment horizontal="left" vertical="center"/>
    </xf>
    <xf numFmtId="0" fontId="5" fillId="9" borderId="1" xfId="1" applyFont="1" applyFill="1" applyBorder="1" applyAlignment="1" applyProtection="1">
      <alignment horizontal="left" vertical="center"/>
      <protection locked="0"/>
    </xf>
    <xf numFmtId="0" fontId="5" fillId="0" borderId="1" xfId="1" applyNumberFormat="1" applyFont="1" applyFill="1" applyBorder="1" applyAlignment="1">
      <alignment horizontal="left" vertical="center"/>
    </xf>
    <xf numFmtId="0" fontId="5" fillId="10" borderId="1" xfId="1" applyFont="1" applyFill="1" applyBorder="1" applyAlignment="1" applyProtection="1">
      <alignment horizontal="left" vertical="center"/>
      <protection locked="0"/>
    </xf>
    <xf numFmtId="0" fontId="6" fillId="8" borderId="1" xfId="1" applyFont="1" applyFill="1" applyBorder="1" applyAlignment="1">
      <alignment horizontal="center" vertical="center"/>
    </xf>
    <xf numFmtId="177" fontId="8" fillId="0" borderId="1" xfId="1" applyNumberFormat="1" applyFont="1" applyFill="1" applyBorder="1" applyAlignment="1">
      <alignment horizontal="left" vertical="center" shrinkToFit="1"/>
    </xf>
    <xf numFmtId="0" fontId="8" fillId="0" borderId="1" xfId="1" applyFont="1" applyFill="1" applyBorder="1" applyAlignment="1">
      <alignment horizontal="left" vertical="center"/>
    </xf>
    <xf numFmtId="176" fontId="8" fillId="0" borderId="1" xfId="1" applyNumberFormat="1" applyFont="1" applyFill="1" applyBorder="1" applyAlignment="1">
      <alignment horizontal="left" vertical="center"/>
    </xf>
    <xf numFmtId="0" fontId="8" fillId="10" borderId="1" xfId="1" applyFont="1" applyFill="1" applyBorder="1" applyAlignment="1" applyProtection="1">
      <alignment horizontal="left" vertical="center"/>
      <protection locked="0"/>
    </xf>
    <xf numFmtId="0" fontId="8" fillId="0" borderId="1" xfId="1" applyNumberFormat="1" applyFont="1" applyFill="1" applyBorder="1" applyAlignment="1">
      <alignment horizontal="left" vertical="center"/>
    </xf>
    <xf numFmtId="176" fontId="8" fillId="0" borderId="1" xfId="1" applyNumberFormat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8" fillId="9" borderId="1" xfId="1" applyFont="1" applyFill="1" applyBorder="1" applyAlignment="1" applyProtection="1">
      <alignment horizontal="left" vertical="center"/>
      <protection locked="0"/>
    </xf>
    <xf numFmtId="0" fontId="8" fillId="0" borderId="1" xfId="1" applyNumberFormat="1" applyFont="1" applyBorder="1" applyAlignment="1">
      <alignment horizontal="left" vertical="center"/>
    </xf>
    <xf numFmtId="0" fontId="8" fillId="4" borderId="1" xfId="1" applyFont="1" applyFill="1" applyBorder="1" applyAlignment="1" applyProtection="1">
      <alignment horizontal="left" vertical="center"/>
      <protection locked="0"/>
    </xf>
    <xf numFmtId="0" fontId="6" fillId="11" borderId="1" xfId="1" applyFont="1" applyFill="1" applyBorder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1" fillId="0" borderId="0" xfId="1" applyFont="1" applyFill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177" fontId="5" fillId="0" borderId="2" xfId="1" applyNumberFormat="1" applyFont="1" applyFill="1" applyBorder="1" applyAlignment="1">
      <alignment horizontal="left" vertical="center" shrinkToFit="1"/>
    </xf>
    <xf numFmtId="0" fontId="5" fillId="0" borderId="2" xfId="1" applyFont="1" applyFill="1" applyBorder="1" applyAlignment="1">
      <alignment horizontal="left" vertical="center"/>
    </xf>
    <xf numFmtId="176" fontId="5" fillId="0" borderId="2" xfId="1" applyNumberFormat="1" applyFont="1" applyFill="1" applyBorder="1" applyAlignment="1">
      <alignment horizontal="left" vertical="center"/>
    </xf>
    <xf numFmtId="0" fontId="5" fillId="0" borderId="2" xfId="1" applyNumberFormat="1" applyFont="1" applyFill="1" applyBorder="1" applyAlignment="1">
      <alignment horizontal="left" vertical="center"/>
    </xf>
    <xf numFmtId="176" fontId="5" fillId="0" borderId="3" xfId="1" applyNumberFormat="1" applyFont="1" applyFill="1" applyBorder="1" applyAlignment="1">
      <alignment horizontal="left" vertical="center"/>
    </xf>
    <xf numFmtId="0" fontId="5" fillId="0" borderId="3" xfId="1" applyNumberFormat="1" applyFont="1" applyFill="1" applyBorder="1" applyAlignment="1">
      <alignment horizontal="left" vertical="center"/>
    </xf>
    <xf numFmtId="0" fontId="5" fillId="10" borderId="2" xfId="1" applyFont="1" applyFill="1" applyBorder="1" applyAlignment="1" applyProtection="1">
      <alignment horizontal="left" vertical="center"/>
      <protection locked="0"/>
    </xf>
    <xf numFmtId="0" fontId="5" fillId="10" borderId="3" xfId="1" applyFont="1" applyFill="1" applyBorder="1" applyAlignment="1" applyProtection="1">
      <alignment horizontal="left" vertical="center"/>
      <protection locked="0"/>
    </xf>
    <xf numFmtId="0" fontId="6" fillId="12" borderId="1" xfId="1" applyNumberFormat="1" applyFont="1" applyFill="1" applyBorder="1" applyAlignment="1">
      <alignment horizontal="center" vertical="center"/>
    </xf>
    <xf numFmtId="0" fontId="6" fillId="13" borderId="1" xfId="1" applyNumberFormat="1" applyFont="1" applyFill="1" applyBorder="1" applyAlignment="1">
      <alignment horizontal="center" vertical="center"/>
    </xf>
    <xf numFmtId="0" fontId="6" fillId="13" borderId="3" xfId="1" applyNumberFormat="1" applyFont="1" applyFill="1" applyBorder="1" applyAlignment="1">
      <alignment horizontal="center" vertical="center"/>
    </xf>
    <xf numFmtId="177" fontId="9" fillId="0" borderId="1" xfId="1" applyNumberFormat="1" applyFont="1" applyFill="1" applyBorder="1" applyAlignment="1">
      <alignment horizontal="left" vertical="center" shrinkToFit="1"/>
    </xf>
    <xf numFmtId="0" fontId="9" fillId="0" borderId="1" xfId="1" applyFont="1" applyFill="1" applyBorder="1" applyAlignment="1">
      <alignment horizontal="left" vertical="center"/>
    </xf>
    <xf numFmtId="176" fontId="9" fillId="0" borderId="1" xfId="1" applyNumberFormat="1" applyFont="1" applyFill="1" applyBorder="1" applyAlignment="1">
      <alignment horizontal="left" vertical="center"/>
    </xf>
    <xf numFmtId="0" fontId="9" fillId="10" borderId="1" xfId="1" applyFont="1" applyFill="1" applyBorder="1" applyAlignment="1" applyProtection="1">
      <alignment horizontal="left" vertical="center"/>
      <protection locked="0"/>
    </xf>
    <xf numFmtId="0" fontId="9" fillId="0" borderId="1" xfId="1" applyNumberFormat="1" applyFont="1" applyFill="1" applyBorder="1" applyAlignment="1">
      <alignment horizontal="left" vertical="center"/>
    </xf>
    <xf numFmtId="0" fontId="6" fillId="12" borderId="1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177" fontId="5" fillId="0" borderId="5" xfId="1" applyNumberFormat="1" applyFont="1" applyFill="1" applyBorder="1" applyAlignment="1">
      <alignment horizontal="left" vertical="center" shrinkToFit="1"/>
    </xf>
    <xf numFmtId="0" fontId="5" fillId="0" borderId="5" xfId="1" applyFont="1" applyFill="1" applyBorder="1" applyAlignment="1">
      <alignment horizontal="left" vertical="center"/>
    </xf>
    <xf numFmtId="176" fontId="5" fillId="0" borderId="5" xfId="1" applyNumberFormat="1" applyFont="1" applyFill="1" applyBorder="1" applyAlignment="1">
      <alignment horizontal="left" vertical="center"/>
    </xf>
    <xf numFmtId="0" fontId="5" fillId="10" borderId="5" xfId="1" applyFont="1" applyFill="1" applyBorder="1" applyAlignment="1" applyProtection="1">
      <alignment horizontal="left" vertical="center"/>
      <protection locked="0"/>
    </xf>
    <xf numFmtId="0" fontId="5" fillId="0" borderId="5" xfId="1" applyNumberFormat="1" applyFont="1" applyFill="1" applyBorder="1" applyAlignment="1">
      <alignment horizontal="left" vertical="center"/>
    </xf>
    <xf numFmtId="0" fontId="6" fillId="13" borderId="5" xfId="1" applyNumberFormat="1" applyFont="1" applyFill="1" applyBorder="1" applyAlignment="1">
      <alignment horizontal="center" vertical="center"/>
    </xf>
    <xf numFmtId="177" fontId="8" fillId="0" borderId="3" xfId="1" applyNumberFormat="1" applyFont="1" applyFill="1" applyBorder="1" applyAlignment="1">
      <alignment horizontal="left" vertical="center" shrinkToFit="1"/>
    </xf>
    <xf numFmtId="0" fontId="8" fillId="0" borderId="3" xfId="1" applyFont="1" applyFill="1" applyBorder="1" applyAlignment="1">
      <alignment horizontal="left" vertical="center"/>
    </xf>
    <xf numFmtId="176" fontId="8" fillId="0" borderId="3" xfId="1" applyNumberFormat="1" applyFont="1" applyFill="1" applyBorder="1" applyAlignment="1">
      <alignment horizontal="left" vertical="center"/>
    </xf>
    <xf numFmtId="0" fontId="8" fillId="10" borderId="3" xfId="1" applyFont="1" applyFill="1" applyBorder="1" applyAlignment="1" applyProtection="1">
      <alignment horizontal="left" vertical="center"/>
      <protection locked="0"/>
    </xf>
    <xf numFmtId="0" fontId="8" fillId="0" borderId="3" xfId="1" applyNumberFormat="1" applyFont="1" applyFill="1" applyBorder="1" applyAlignment="1">
      <alignment horizontal="left" vertical="center"/>
    </xf>
    <xf numFmtId="0" fontId="6" fillId="8" borderId="3" xfId="1" applyFont="1" applyFill="1" applyBorder="1" applyAlignment="1">
      <alignment horizontal="center" vertical="center"/>
    </xf>
    <xf numFmtId="177" fontId="8" fillId="0" borderId="5" xfId="1" applyNumberFormat="1" applyFont="1" applyFill="1" applyBorder="1" applyAlignment="1">
      <alignment horizontal="left" vertical="center" shrinkToFit="1"/>
    </xf>
    <xf numFmtId="0" fontId="8" fillId="0" borderId="5" xfId="1" applyFont="1" applyBorder="1" applyAlignment="1">
      <alignment horizontal="left" vertical="center"/>
    </xf>
    <xf numFmtId="176" fontId="8" fillId="0" borderId="5" xfId="1" applyNumberFormat="1" applyFont="1" applyBorder="1" applyAlignment="1">
      <alignment horizontal="left" vertical="center"/>
    </xf>
    <xf numFmtId="0" fontId="8" fillId="9" borderId="5" xfId="1" applyFont="1" applyFill="1" applyBorder="1" applyAlignment="1" applyProtection="1">
      <alignment horizontal="left" vertical="center"/>
      <protection locked="0"/>
    </xf>
    <xf numFmtId="0" fontId="8" fillId="0" borderId="5" xfId="1" applyNumberFormat="1" applyFont="1" applyBorder="1" applyAlignment="1">
      <alignment horizontal="left" vertical="center"/>
    </xf>
    <xf numFmtId="0" fontId="6" fillId="7" borderId="5" xfId="1" applyFont="1" applyFill="1" applyBorder="1" applyAlignment="1">
      <alignment horizontal="center" vertical="center"/>
    </xf>
    <xf numFmtId="0" fontId="6" fillId="7" borderId="3" xfId="1" applyFont="1" applyFill="1" applyBorder="1" applyAlignment="1">
      <alignment horizontal="center" vertical="center"/>
    </xf>
    <xf numFmtId="177" fontId="5" fillId="0" borderId="5" xfId="1" applyNumberFormat="1" applyFont="1" applyBorder="1" applyAlignment="1">
      <alignment horizontal="left" vertical="center" shrinkToFit="1"/>
    </xf>
    <xf numFmtId="0" fontId="5" fillId="0" borderId="5" xfId="1" applyFont="1" applyBorder="1" applyAlignment="1">
      <alignment horizontal="left" vertical="center"/>
    </xf>
    <xf numFmtId="176" fontId="5" fillId="0" borderId="5" xfId="1" applyNumberFormat="1" applyFont="1" applyBorder="1" applyAlignment="1">
      <alignment horizontal="left" vertical="center"/>
    </xf>
    <xf numFmtId="0" fontId="5" fillId="4" borderId="5" xfId="1" applyFont="1" applyFill="1" applyBorder="1" applyAlignment="1" applyProtection="1">
      <alignment horizontal="left" vertical="center"/>
      <protection locked="0"/>
    </xf>
    <xf numFmtId="0" fontId="6" fillId="12" borderId="3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177" fontId="5" fillId="0" borderId="6" xfId="1" applyNumberFormat="1" applyFont="1" applyBorder="1" applyAlignment="1">
      <alignment horizontal="left" vertical="center" shrinkToFit="1"/>
    </xf>
    <xf numFmtId="0" fontId="5" fillId="0" borderId="6" xfId="1" applyFont="1" applyBorder="1" applyAlignment="1">
      <alignment horizontal="left" vertical="center"/>
    </xf>
    <xf numFmtId="176" fontId="5" fillId="0" borderId="6" xfId="1" applyNumberFormat="1" applyFont="1" applyBorder="1" applyAlignment="1">
      <alignment horizontal="left" vertical="center"/>
    </xf>
    <xf numFmtId="0" fontId="5" fillId="4" borderId="6" xfId="1" applyFont="1" applyFill="1" applyBorder="1" applyAlignment="1" applyProtection="1">
      <alignment horizontal="left" vertical="center"/>
      <protection locked="0"/>
    </xf>
    <xf numFmtId="0" fontId="6" fillId="12" borderId="5" xfId="1" applyFont="1" applyFill="1" applyBorder="1" applyAlignment="1">
      <alignment horizontal="center" vertical="center"/>
    </xf>
  </cellXfs>
  <cellStyles count="2">
    <cellStyle name="Excel Built-in Normal" xfId="1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66FFFF"/>
      <rgbColor rgb="00FF99FF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  <mruColors>
      <color rgb="FF66FFFF"/>
      <color rgb="FF99CCFF"/>
      <color rgb="FF00FFFF"/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447675</xdr:colOff>
      <xdr:row>1</xdr:row>
      <xdr:rowOff>38100</xdr:rowOff>
    </xdr:from>
    <xdr:to>
      <xdr:col>25</xdr:col>
      <xdr:colOff>47625</xdr:colOff>
      <xdr:row>38</xdr:row>
      <xdr:rowOff>190500</xdr:rowOff>
    </xdr:to>
    <xdr:sp macro="" textlink="" fLocksText="0">
      <xdr:nvSpPr>
        <xdr:cNvPr id="1042" name="四角形吹き出し 3">
          <a:extLst>
            <a:ext uri="{FF2B5EF4-FFF2-40B4-BE49-F238E27FC236}">
              <a16:creationId xmlns="" xmlns:a16="http://schemas.microsoft.com/office/drawing/2014/main" id="{00000000-0008-0000-0000-000012040000}"/>
            </a:ext>
          </a:extLst>
        </xdr:cNvPr>
        <xdr:cNvSpPr>
          <a:spLocks noChangeArrowheads="1"/>
        </xdr:cNvSpPr>
      </xdr:nvSpPr>
      <xdr:spPr bwMode="auto">
        <a:xfrm>
          <a:off x="15985331" y="383381"/>
          <a:ext cx="1528763" cy="9844088"/>
        </a:xfrm>
        <a:prstGeom prst="wedgeRectCallout">
          <a:avLst>
            <a:gd name="adj1" fmla="val -43537"/>
            <a:gd name="adj2" fmla="val 18444"/>
          </a:avLst>
        </a:prstGeom>
        <a:solidFill>
          <a:srgbClr val="FFFFFF"/>
        </a:solidFill>
        <a:ln w="57240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91440" rIns="90000" bIns="4680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■技術系4ﾚｰｽ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１位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100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２位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80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３位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60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４位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50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５位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40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６位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30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７位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20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８位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10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９位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8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１０位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6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１１位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5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１２位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4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１３位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3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１４位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2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１５位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1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alibri"/>
            <a:ea typeface="ＭＳ Ｐ明朝"/>
            <a:cs typeface="Calibri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■SG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１位　　50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２位　　40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３位　　30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４位　　25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５位　　20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６位　　15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７位　　10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８位　　5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９位　　4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１０位　3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１１位　2.5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１２位　2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１３位　1.5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１４位　1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１５位　0.5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■有資格者以外に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Ｋ２男子　４人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Ｋ２女子　３人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Ｋ１男子　７人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Ｋ１女子　５人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■有資格者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①全中３０位以内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②インハイ５０位以内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③雫石ＳＧ１０位以内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④ユース管理指定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⑤Ｋ１は昨年のＪＯＣ３位以内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447675</xdr:colOff>
      <xdr:row>1</xdr:row>
      <xdr:rowOff>76200</xdr:rowOff>
    </xdr:from>
    <xdr:to>
      <xdr:col>25</xdr:col>
      <xdr:colOff>47625</xdr:colOff>
      <xdr:row>42</xdr:row>
      <xdr:rowOff>226218</xdr:rowOff>
    </xdr:to>
    <xdr:sp macro="" textlink="" fLocksText="0">
      <xdr:nvSpPr>
        <xdr:cNvPr id="2066" name="四角形吹き出し 8">
          <a:extLst>
            <a:ext uri="{FF2B5EF4-FFF2-40B4-BE49-F238E27FC236}">
              <a16:creationId xmlns="" xmlns:a16="http://schemas.microsoft.com/office/drawing/2014/main" id="{00000000-0008-0000-0100-000012080000}"/>
            </a:ext>
          </a:extLst>
        </xdr:cNvPr>
        <xdr:cNvSpPr>
          <a:spLocks noChangeArrowheads="1"/>
        </xdr:cNvSpPr>
      </xdr:nvSpPr>
      <xdr:spPr bwMode="auto">
        <a:xfrm>
          <a:off x="16152019" y="421481"/>
          <a:ext cx="1528762" cy="10889456"/>
        </a:xfrm>
        <a:prstGeom prst="wedgeRectCallout">
          <a:avLst>
            <a:gd name="adj1" fmla="val -43537"/>
            <a:gd name="adj2" fmla="val 19542"/>
          </a:avLst>
        </a:prstGeom>
        <a:solidFill>
          <a:srgbClr val="FFFFFF"/>
        </a:solidFill>
        <a:ln w="57240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91440" rIns="90000" bIns="4680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■技術系4ﾚｰｽ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１位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100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２位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80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３位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60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４位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50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５位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40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６位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30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７位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20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８位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10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９位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8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１０位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6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１１位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5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１２位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4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１３位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3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１４位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2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１５位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1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alibri"/>
            <a:ea typeface="ＭＳ Ｐ明朝"/>
            <a:cs typeface="Calibri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■SG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１位　　50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２位　　40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３位　　30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４位　　25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５位　　20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６位　　15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７位　　10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８位　　5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９位　　4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１０位　3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１１位　2.5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１２位　2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１３位　1.5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１４位　1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１５位　0.5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■有資格者以外に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Ｋ２男子　４人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Ｋ２女子　３人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Ｋ１男子　７人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Ｋ１女子　５人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■有資格者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①全中３０位以内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②インハイ５０位以内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③雫石ＳＧ１０位以内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④ユース管理指定</a:t>
          </a: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⑤Ｋ１は昨年のＪＯＣ３位以内</a:t>
          </a:r>
          <a:endParaRPr lang="ja-JP" altLang="ja-JP" sz="1100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552450</xdr:colOff>
      <xdr:row>1</xdr:row>
      <xdr:rowOff>0</xdr:rowOff>
    </xdr:from>
    <xdr:to>
      <xdr:col>25</xdr:col>
      <xdr:colOff>128587</xdr:colOff>
      <xdr:row>34</xdr:row>
      <xdr:rowOff>83344</xdr:rowOff>
    </xdr:to>
    <xdr:sp macro="" textlink="" fLocksText="0">
      <xdr:nvSpPr>
        <xdr:cNvPr id="3089" name="四角形吹き出し 3">
          <a:extLst>
            <a:ext uri="{FF2B5EF4-FFF2-40B4-BE49-F238E27FC236}">
              <a16:creationId xmlns="" xmlns:a16="http://schemas.microsoft.com/office/drawing/2014/main" id="{00000000-0008-0000-0200-0000110C0000}"/>
            </a:ext>
          </a:extLst>
        </xdr:cNvPr>
        <xdr:cNvSpPr>
          <a:spLocks noChangeArrowheads="1"/>
        </xdr:cNvSpPr>
      </xdr:nvSpPr>
      <xdr:spPr bwMode="auto">
        <a:xfrm>
          <a:off x="16471106" y="404813"/>
          <a:ext cx="1504950" cy="8667750"/>
        </a:xfrm>
        <a:prstGeom prst="wedgeRectCallout">
          <a:avLst>
            <a:gd name="adj1" fmla="val -43403"/>
            <a:gd name="adj2" fmla="val 48060"/>
          </a:avLst>
        </a:prstGeom>
        <a:solidFill>
          <a:srgbClr val="FFFFFF"/>
        </a:solidFill>
        <a:ln w="57240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91440" rIns="90000" bIns="4680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■技術系4ﾚｰｽ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１位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100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２位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80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３位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60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４位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50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５位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40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６位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30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７位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20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８位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10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９位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8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１０位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6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１１位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5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１２位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4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１３位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3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１４位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2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１５位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1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alibri"/>
            <a:ea typeface="ＭＳ Ｐ明朝"/>
            <a:cs typeface="Calibri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■SG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技術系と同ﾎﾟｲﾝﾄ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■有資格者以外に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Ｋ２男子　４人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Ｋ２女子　３人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Ｋ１男子　７人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Ｋ１女子　５人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■有資格者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①全中３０位以内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②インハイ５０位以内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③雫石ＳＧ１０位以内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④ユース管理指定</a:t>
          </a: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⑤Ｋ１は昨年のＪＯＣ３位以内</a:t>
          </a:r>
          <a:endParaRPr lang="ja-JP" altLang="ja-JP" sz="1100">
            <a:effectLst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419100</xdr:colOff>
      <xdr:row>1</xdr:row>
      <xdr:rowOff>47625</xdr:rowOff>
    </xdr:from>
    <xdr:to>
      <xdr:col>25</xdr:col>
      <xdr:colOff>28575</xdr:colOff>
      <xdr:row>33</xdr:row>
      <xdr:rowOff>130969</xdr:rowOff>
    </xdr:to>
    <xdr:sp macro="" textlink="" fLocksText="0">
      <xdr:nvSpPr>
        <xdr:cNvPr id="4113" name="四角形吹き出し 5">
          <a:extLst>
            <a:ext uri="{FF2B5EF4-FFF2-40B4-BE49-F238E27FC236}">
              <a16:creationId xmlns="" xmlns:a16="http://schemas.microsoft.com/office/drawing/2014/main" id="{00000000-0008-0000-0300-000011100000}"/>
            </a:ext>
          </a:extLst>
        </xdr:cNvPr>
        <xdr:cNvSpPr>
          <a:spLocks noChangeArrowheads="1"/>
        </xdr:cNvSpPr>
      </xdr:nvSpPr>
      <xdr:spPr bwMode="auto">
        <a:xfrm>
          <a:off x="16361569" y="392906"/>
          <a:ext cx="1538287" cy="8465344"/>
        </a:xfrm>
        <a:prstGeom prst="wedgeRectCallout">
          <a:avLst>
            <a:gd name="adj1" fmla="val -31135"/>
            <a:gd name="adj2" fmla="val 44605"/>
          </a:avLst>
        </a:prstGeom>
        <a:solidFill>
          <a:srgbClr val="FFFFFF"/>
        </a:solidFill>
        <a:ln w="57240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91440" rIns="90000" bIns="46800" anchor="t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■技術系4ﾚｰｽ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１位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100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２位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80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３位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60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４位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50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５位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40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６位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30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７位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20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８位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10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９位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8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１０位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6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１１位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5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１２位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4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１３位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3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１４位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2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１５位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1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alibri"/>
            <a:ea typeface="ＭＳ Ｐ明朝"/>
            <a:cs typeface="Calibri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■SG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技術系と同ﾎﾟｲﾝﾄ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■有資格者以外に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Ｋ２男子　４人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Ｋ２女子　３人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Ｋ１男子　７人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Ｋ１女子　５人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■有資格者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①全中３０位以内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②インハイ５０位以内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③雫石ＳＧ１０位以内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④ユース管理指定</a:t>
          </a: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⑤Ｋ１は昨年のＪＯＣ３位以内</a:t>
          </a:r>
          <a:endParaRPr lang="ja-JP" altLang="ja-JP" sz="1100">
            <a:effectLst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view="pageBreakPreview" zoomScale="70" zoomScaleSheetLayoutView="70" workbookViewId="0">
      <pane ySplit="1" topLeftCell="A2" activePane="bottomLeft" state="frozen"/>
      <selection activeCell="E1" sqref="E1"/>
      <selection pane="bottomLeft"/>
    </sheetView>
  </sheetViews>
  <sheetFormatPr defaultColWidth="9.7109375" defaultRowHeight="21"/>
  <cols>
    <col min="1" max="1" width="9.7109375" style="11" customWidth="1"/>
    <col min="2" max="2" width="4.7109375" style="1" customWidth="1"/>
    <col min="3" max="3" width="10.42578125" style="40" customWidth="1"/>
    <col min="4" max="4" width="14.28515625" style="2" customWidth="1"/>
    <col min="5" max="5" width="19" style="2" customWidth="1"/>
    <col min="6" max="6" width="14.28515625" style="2" customWidth="1"/>
    <col min="7" max="7" width="4.42578125" style="2" customWidth="1"/>
    <col min="8" max="9" width="10.42578125" style="2" customWidth="1"/>
    <col min="10" max="12" width="11.140625" style="2" customWidth="1"/>
    <col min="13" max="14" width="9.28515625" style="2" customWidth="1"/>
    <col min="15" max="15" width="9.28515625" style="3" customWidth="1"/>
    <col min="16" max="17" width="9.28515625" style="2" customWidth="1"/>
    <col min="18" max="18" width="27.140625" style="34" customWidth="1"/>
    <col min="19" max="23" width="9.7109375" style="5"/>
    <col min="24" max="16384" width="9.7109375" style="2"/>
  </cols>
  <sheetData>
    <row r="1" spans="1:23" ht="27" customHeight="1">
      <c r="A1" s="5"/>
      <c r="B1" s="6"/>
      <c r="C1" s="35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9</v>
      </c>
      <c r="M1" s="8" t="s">
        <v>10</v>
      </c>
      <c r="N1" s="8" t="s">
        <v>11</v>
      </c>
      <c r="O1" s="9" t="s">
        <v>12</v>
      </c>
      <c r="P1" s="8" t="s">
        <v>13</v>
      </c>
      <c r="Q1" s="8" t="s">
        <v>14</v>
      </c>
      <c r="R1" s="32" t="s">
        <v>15</v>
      </c>
      <c r="S1" s="11"/>
    </row>
    <row r="2" spans="1:23" s="65" customFormat="1" ht="21" customHeight="1">
      <c r="A2" s="84" t="s">
        <v>446</v>
      </c>
      <c r="B2" s="45">
        <v>1</v>
      </c>
      <c r="C2" s="78">
        <v>3015546</v>
      </c>
      <c r="D2" s="79" t="s">
        <v>34</v>
      </c>
      <c r="E2" s="79" t="s">
        <v>35</v>
      </c>
      <c r="F2" s="80" t="s">
        <v>36</v>
      </c>
      <c r="G2" s="79">
        <v>3</v>
      </c>
      <c r="H2" s="81">
        <v>7</v>
      </c>
      <c r="I2" s="81">
        <v>1</v>
      </c>
      <c r="J2" s="81">
        <v>1</v>
      </c>
      <c r="K2" s="81">
        <v>1</v>
      </c>
      <c r="L2" s="81">
        <v>1</v>
      </c>
      <c r="M2" s="82" t="str">
        <f t="shared" ref="M2:M33" si="0">IF(H2=1,"50",IF(H2=2,"40",IF(H2=3,"30",IF(H2=4,"25",IF(H2=5,"20",IF(H2=6,"15",IF(H2=7,"10",IF(H2=8,"5",IF(H2=9,"4",IF(H2=10,"3",IF(H2=11,"2.5",IF(H2=12,"2",IF(H2=13,"1.5",IF(H2=14,"1",IF(H2=15,"0.5",0)))))))))))))))</f>
        <v>10</v>
      </c>
      <c r="N2" s="82" t="str">
        <f t="shared" ref="N2:N33" si="1">IF(I2=1,"100",IF(I2=2,"80",IF(I2=3,"60",IF(I2=4,"50",IF(I2=5,"40",IF(I2=6,"30",IF(I2=7,"20",IF(I2=8,"10",IF(I2=9,"8",IF(I2=10,"6",IF(I2=11,"5",IF(I2=12,"4",IF(I2=13,"3",IF(I2=14,"2",IF(I2=15,"1",0)))))))))))))))</f>
        <v>100</v>
      </c>
      <c r="O2" s="82" t="str">
        <f t="shared" ref="O2:O33" si="2">IF(J2=1,"100",IF(J2=2,"80",IF(J2=3,"60",IF(J2=4,"50",IF(J2=5,"40",IF(J2=6,"30",IF(J2=7,"20",IF(J2=8,"10",IF(J2=9,"8",IF(J2=10,"6",IF(J2=11,"5",IF(J2=12,"4",IF(J2=13,"3",IF(J2=14,"2",IF(J2=15,"1",0)))))))))))))))</f>
        <v>100</v>
      </c>
      <c r="P2" s="82" t="str">
        <f t="shared" ref="P2:P33" si="3">IF(K2=1,"100",IF(K2=2,"80",IF(K2=3,"60",IF(K2=4,"50",IF(K2=5,"40",IF(K2=6,"30",IF(K2=7,"20",IF(K2=8,"10",IF(K2=9,"8",IF(K2=10,"6",IF(K2=11,"5",IF(K2=12,"4",IF(K2=13,"3",IF(K2=14,"2",IF(K2=15,"1",0)))))))))))))))</f>
        <v>100</v>
      </c>
      <c r="Q2" s="82" t="str">
        <f t="shared" ref="Q2:Q33" si="4">IF(L2=1,"100",IF(L2=2,"80",IF(L2=3,"60",IF(L2=4,"50",IF(L2=5,"40",IF(L2=6,"30",IF(L2=7,"20",IF(L2=8,"10",IF(L2=9,"8",IF(L2=10,"6",IF(L2=11,"5",IF(L2=12,"4",IF(L2=13,"3",IF(L2=14,"2",IF(L2=15,"1",0)))))))))))))))</f>
        <v>100</v>
      </c>
      <c r="R2" s="76">
        <f t="shared" ref="R2:R33" si="5">LARGE(T2:W2,1)+LARGE(T2:W2,2)+S2</f>
        <v>210</v>
      </c>
      <c r="S2" s="64">
        <f>IF(M2="","",VALUE(M2))</f>
        <v>10</v>
      </c>
      <c r="T2" s="64">
        <f t="shared" ref="T2:T33" si="6">IF(N2="","",VALUE(N2))</f>
        <v>100</v>
      </c>
      <c r="U2" s="64">
        <f t="shared" ref="U2:U33" si="7">IF(O2="","",VALUE(O2))</f>
        <v>100</v>
      </c>
      <c r="V2" s="64">
        <f t="shared" ref="V2:V33" si="8">IF(P2="","",VALUE(P2))</f>
        <v>100</v>
      </c>
      <c r="W2" s="64">
        <f t="shared" ref="W2:W33" si="9">IF(Q2="","",VALUE(Q2))</f>
        <v>100</v>
      </c>
    </row>
    <row r="3" spans="1:23" s="65" customFormat="1" ht="21" customHeight="1">
      <c r="A3" s="84" t="s">
        <v>446</v>
      </c>
      <c r="B3" s="45">
        <v>2</v>
      </c>
      <c r="C3" s="78">
        <v>3017237</v>
      </c>
      <c r="D3" s="79" t="s">
        <v>63</v>
      </c>
      <c r="E3" s="79" t="s">
        <v>35</v>
      </c>
      <c r="F3" s="80" t="s">
        <v>64</v>
      </c>
      <c r="G3" s="79">
        <v>2</v>
      </c>
      <c r="H3" s="81">
        <v>1</v>
      </c>
      <c r="I3" s="81">
        <v>7</v>
      </c>
      <c r="J3" s="81"/>
      <c r="K3" s="81">
        <v>2</v>
      </c>
      <c r="L3" s="81">
        <v>2</v>
      </c>
      <c r="M3" s="82" t="str">
        <f t="shared" si="0"/>
        <v>50</v>
      </c>
      <c r="N3" s="82" t="str">
        <f t="shared" si="1"/>
        <v>20</v>
      </c>
      <c r="O3" s="82">
        <f t="shared" si="2"/>
        <v>0</v>
      </c>
      <c r="P3" s="82" t="str">
        <f t="shared" si="3"/>
        <v>80</v>
      </c>
      <c r="Q3" s="82" t="str">
        <f t="shared" si="4"/>
        <v>80</v>
      </c>
      <c r="R3" s="76">
        <f t="shared" si="5"/>
        <v>210</v>
      </c>
      <c r="S3" s="64">
        <f t="shared" ref="S3:S33" si="10">IF(M3="","",VALUE(M3))</f>
        <v>50</v>
      </c>
      <c r="T3" s="64">
        <f t="shared" si="6"/>
        <v>20</v>
      </c>
      <c r="U3" s="64">
        <f t="shared" si="7"/>
        <v>0</v>
      </c>
      <c r="V3" s="64">
        <f t="shared" si="8"/>
        <v>80</v>
      </c>
      <c r="W3" s="64">
        <f t="shared" si="9"/>
        <v>80</v>
      </c>
    </row>
    <row r="4" spans="1:23" s="65" customFormat="1" ht="21" customHeight="1">
      <c r="A4" s="84" t="s">
        <v>448</v>
      </c>
      <c r="B4" s="45">
        <v>3</v>
      </c>
      <c r="C4" s="78">
        <v>3017145</v>
      </c>
      <c r="D4" s="79" t="s">
        <v>60</v>
      </c>
      <c r="E4" s="79" t="s">
        <v>61</v>
      </c>
      <c r="F4" s="80" t="s">
        <v>62</v>
      </c>
      <c r="G4" s="79">
        <v>2</v>
      </c>
      <c r="H4" s="81">
        <v>2</v>
      </c>
      <c r="I4" s="81">
        <v>2</v>
      </c>
      <c r="J4" s="81">
        <v>4</v>
      </c>
      <c r="K4" s="81">
        <v>8</v>
      </c>
      <c r="L4" s="81">
        <v>6</v>
      </c>
      <c r="M4" s="82" t="str">
        <f t="shared" si="0"/>
        <v>40</v>
      </c>
      <c r="N4" s="82" t="str">
        <f t="shared" si="1"/>
        <v>80</v>
      </c>
      <c r="O4" s="82" t="str">
        <f t="shared" si="2"/>
        <v>50</v>
      </c>
      <c r="P4" s="82" t="str">
        <f t="shared" si="3"/>
        <v>10</v>
      </c>
      <c r="Q4" s="82" t="str">
        <f t="shared" si="4"/>
        <v>30</v>
      </c>
      <c r="R4" s="76">
        <f t="shared" si="5"/>
        <v>170</v>
      </c>
      <c r="S4" s="64">
        <f t="shared" si="10"/>
        <v>40</v>
      </c>
      <c r="T4" s="64">
        <f t="shared" si="6"/>
        <v>80</v>
      </c>
      <c r="U4" s="64">
        <f t="shared" si="7"/>
        <v>50</v>
      </c>
      <c r="V4" s="64">
        <f t="shared" si="8"/>
        <v>10</v>
      </c>
      <c r="W4" s="64">
        <f t="shared" si="9"/>
        <v>30</v>
      </c>
    </row>
    <row r="5" spans="1:23" s="65" customFormat="1" ht="21" customHeight="1">
      <c r="A5" s="84" t="s">
        <v>448</v>
      </c>
      <c r="B5" s="45">
        <v>4</v>
      </c>
      <c r="C5" s="78">
        <v>3015502</v>
      </c>
      <c r="D5" s="79" t="s">
        <v>19</v>
      </c>
      <c r="E5" s="79" t="s">
        <v>20</v>
      </c>
      <c r="F5" s="80" t="s">
        <v>21</v>
      </c>
      <c r="G5" s="79">
        <v>3</v>
      </c>
      <c r="H5" s="81">
        <v>6</v>
      </c>
      <c r="I5" s="81">
        <v>10</v>
      </c>
      <c r="J5" s="81">
        <v>2</v>
      </c>
      <c r="K5" s="81">
        <v>12</v>
      </c>
      <c r="L5" s="81">
        <v>5</v>
      </c>
      <c r="M5" s="82" t="str">
        <f t="shared" si="0"/>
        <v>15</v>
      </c>
      <c r="N5" s="82" t="str">
        <f t="shared" si="1"/>
        <v>6</v>
      </c>
      <c r="O5" s="82" t="str">
        <f t="shared" si="2"/>
        <v>80</v>
      </c>
      <c r="P5" s="82" t="str">
        <f t="shared" si="3"/>
        <v>4</v>
      </c>
      <c r="Q5" s="82" t="str">
        <f t="shared" si="4"/>
        <v>40</v>
      </c>
      <c r="R5" s="76">
        <f t="shared" si="5"/>
        <v>135</v>
      </c>
      <c r="S5" s="64">
        <f t="shared" si="10"/>
        <v>15</v>
      </c>
      <c r="T5" s="64">
        <f t="shared" si="6"/>
        <v>6</v>
      </c>
      <c r="U5" s="64">
        <f t="shared" si="7"/>
        <v>80</v>
      </c>
      <c r="V5" s="64">
        <f t="shared" si="8"/>
        <v>4</v>
      </c>
      <c r="W5" s="64">
        <f t="shared" si="9"/>
        <v>40</v>
      </c>
    </row>
    <row r="6" spans="1:23" s="65" customFormat="1" ht="21" customHeight="1">
      <c r="A6" s="84" t="s">
        <v>446</v>
      </c>
      <c r="B6" s="45">
        <v>5</v>
      </c>
      <c r="C6" s="78">
        <v>3015504</v>
      </c>
      <c r="D6" s="79" t="s">
        <v>22</v>
      </c>
      <c r="E6" s="79" t="s">
        <v>23</v>
      </c>
      <c r="F6" s="80" t="s">
        <v>24</v>
      </c>
      <c r="G6" s="79">
        <v>3</v>
      </c>
      <c r="H6" s="81">
        <v>5</v>
      </c>
      <c r="I6" s="81"/>
      <c r="J6" s="81"/>
      <c r="K6" s="81">
        <v>4</v>
      </c>
      <c r="L6" s="81">
        <v>3</v>
      </c>
      <c r="M6" s="82" t="str">
        <f t="shared" si="0"/>
        <v>20</v>
      </c>
      <c r="N6" s="82">
        <f t="shared" si="1"/>
        <v>0</v>
      </c>
      <c r="O6" s="82">
        <f t="shared" si="2"/>
        <v>0</v>
      </c>
      <c r="P6" s="82" t="str">
        <f t="shared" si="3"/>
        <v>50</v>
      </c>
      <c r="Q6" s="82" t="str">
        <f t="shared" si="4"/>
        <v>60</v>
      </c>
      <c r="R6" s="76">
        <f t="shared" si="5"/>
        <v>130</v>
      </c>
      <c r="S6" s="64">
        <f t="shared" si="10"/>
        <v>20</v>
      </c>
      <c r="T6" s="64">
        <f t="shared" si="6"/>
        <v>0</v>
      </c>
      <c r="U6" s="64">
        <f t="shared" si="7"/>
        <v>0</v>
      </c>
      <c r="V6" s="64">
        <f t="shared" si="8"/>
        <v>50</v>
      </c>
      <c r="W6" s="64">
        <f t="shared" si="9"/>
        <v>60</v>
      </c>
    </row>
    <row r="7" spans="1:23" s="65" customFormat="1" ht="21" customHeight="1">
      <c r="A7" s="84" t="s">
        <v>448</v>
      </c>
      <c r="B7" s="45">
        <v>6</v>
      </c>
      <c r="C7" s="38">
        <v>3017580</v>
      </c>
      <c r="D7" s="12" t="s">
        <v>80</v>
      </c>
      <c r="E7" s="12" t="s">
        <v>26</v>
      </c>
      <c r="F7" s="48" t="s">
        <v>81</v>
      </c>
      <c r="G7" s="12">
        <v>2</v>
      </c>
      <c r="H7" s="51"/>
      <c r="I7" s="51"/>
      <c r="J7" s="51">
        <v>3</v>
      </c>
      <c r="K7" s="51">
        <v>5</v>
      </c>
      <c r="L7" s="51">
        <v>4</v>
      </c>
      <c r="M7" s="50">
        <f t="shared" si="0"/>
        <v>0</v>
      </c>
      <c r="N7" s="50">
        <f t="shared" si="1"/>
        <v>0</v>
      </c>
      <c r="O7" s="50" t="str">
        <f t="shared" si="2"/>
        <v>60</v>
      </c>
      <c r="P7" s="50" t="str">
        <f t="shared" si="3"/>
        <v>40</v>
      </c>
      <c r="Q7" s="50" t="str">
        <f t="shared" si="4"/>
        <v>50</v>
      </c>
      <c r="R7" s="76">
        <f t="shared" si="5"/>
        <v>110</v>
      </c>
      <c r="S7" s="64">
        <f t="shared" si="10"/>
        <v>0</v>
      </c>
      <c r="T7" s="64">
        <f t="shared" si="6"/>
        <v>0</v>
      </c>
      <c r="U7" s="64">
        <f t="shared" si="7"/>
        <v>60</v>
      </c>
      <c r="V7" s="64">
        <f t="shared" si="8"/>
        <v>40</v>
      </c>
      <c r="W7" s="64">
        <f t="shared" si="9"/>
        <v>50</v>
      </c>
    </row>
    <row r="8" spans="1:23" s="65" customFormat="1" ht="21" customHeight="1">
      <c r="A8" s="84" t="s">
        <v>447</v>
      </c>
      <c r="B8" s="45">
        <v>7</v>
      </c>
      <c r="C8" s="38">
        <v>3017256</v>
      </c>
      <c r="D8" s="12" t="s">
        <v>75</v>
      </c>
      <c r="E8" s="12" t="s">
        <v>76</v>
      </c>
      <c r="F8" s="48" t="s">
        <v>77</v>
      </c>
      <c r="G8" s="12">
        <v>2</v>
      </c>
      <c r="H8" s="51">
        <v>11</v>
      </c>
      <c r="I8" s="51">
        <v>6</v>
      </c>
      <c r="J8" s="51"/>
      <c r="K8" s="51">
        <v>3</v>
      </c>
      <c r="L8" s="51">
        <v>7</v>
      </c>
      <c r="M8" s="50" t="str">
        <f t="shared" si="0"/>
        <v>2.5</v>
      </c>
      <c r="N8" s="50" t="str">
        <f t="shared" si="1"/>
        <v>30</v>
      </c>
      <c r="O8" s="50">
        <f t="shared" si="2"/>
        <v>0</v>
      </c>
      <c r="P8" s="50" t="str">
        <f t="shared" si="3"/>
        <v>60</v>
      </c>
      <c r="Q8" s="50" t="str">
        <f t="shared" si="4"/>
        <v>20</v>
      </c>
      <c r="R8" s="76">
        <f t="shared" si="5"/>
        <v>92.5</v>
      </c>
      <c r="S8" s="64">
        <f t="shared" si="10"/>
        <v>2.5</v>
      </c>
      <c r="T8" s="64">
        <f t="shared" si="6"/>
        <v>30</v>
      </c>
      <c r="U8" s="64">
        <f t="shared" si="7"/>
        <v>0</v>
      </c>
      <c r="V8" s="64">
        <f t="shared" si="8"/>
        <v>60</v>
      </c>
      <c r="W8" s="64">
        <f t="shared" si="9"/>
        <v>20</v>
      </c>
    </row>
    <row r="9" spans="1:23" s="65" customFormat="1" ht="21" customHeight="1" thickBot="1">
      <c r="A9" s="85" t="s">
        <v>448</v>
      </c>
      <c r="B9" s="86">
        <v>8</v>
      </c>
      <c r="C9" s="87">
        <v>3018040</v>
      </c>
      <c r="D9" s="88" t="s">
        <v>94</v>
      </c>
      <c r="E9" s="88" t="s">
        <v>95</v>
      </c>
      <c r="F9" s="89" t="s">
        <v>96</v>
      </c>
      <c r="G9" s="88">
        <v>1</v>
      </c>
      <c r="H9" s="90">
        <v>9</v>
      </c>
      <c r="I9" s="90">
        <v>5</v>
      </c>
      <c r="J9" s="90">
        <v>7</v>
      </c>
      <c r="K9" s="90">
        <v>6</v>
      </c>
      <c r="L9" s="90">
        <v>12</v>
      </c>
      <c r="M9" s="91" t="str">
        <f t="shared" si="0"/>
        <v>4</v>
      </c>
      <c r="N9" s="91" t="str">
        <f t="shared" si="1"/>
        <v>40</v>
      </c>
      <c r="O9" s="91" t="str">
        <f t="shared" si="2"/>
        <v>20</v>
      </c>
      <c r="P9" s="91" t="str">
        <f t="shared" si="3"/>
        <v>30</v>
      </c>
      <c r="Q9" s="91" t="str">
        <f t="shared" si="4"/>
        <v>4</v>
      </c>
      <c r="R9" s="92">
        <f t="shared" si="5"/>
        <v>74</v>
      </c>
      <c r="S9" s="64">
        <f t="shared" si="10"/>
        <v>4</v>
      </c>
      <c r="T9" s="64">
        <f t="shared" si="6"/>
        <v>40</v>
      </c>
      <c r="U9" s="64">
        <f t="shared" si="7"/>
        <v>20</v>
      </c>
      <c r="V9" s="64">
        <f t="shared" si="8"/>
        <v>30</v>
      </c>
      <c r="W9" s="64">
        <f t="shared" si="9"/>
        <v>4</v>
      </c>
    </row>
    <row r="10" spans="1:23" s="65" customFormat="1" ht="21" customHeight="1">
      <c r="A10" s="84"/>
      <c r="B10" s="46">
        <v>9</v>
      </c>
      <c r="C10" s="42">
        <v>3015499</v>
      </c>
      <c r="D10" s="44" t="s">
        <v>16</v>
      </c>
      <c r="E10" s="44" t="s">
        <v>17</v>
      </c>
      <c r="F10" s="71" t="s">
        <v>18</v>
      </c>
      <c r="G10" s="44">
        <v>3</v>
      </c>
      <c r="H10" s="74"/>
      <c r="I10" s="74">
        <v>3</v>
      </c>
      <c r="J10" s="74"/>
      <c r="K10" s="74">
        <v>14</v>
      </c>
      <c r="L10" s="74">
        <v>9</v>
      </c>
      <c r="M10" s="72">
        <f t="shared" si="0"/>
        <v>0</v>
      </c>
      <c r="N10" s="72" t="str">
        <f t="shared" si="1"/>
        <v>60</v>
      </c>
      <c r="O10" s="72">
        <f t="shared" si="2"/>
        <v>0</v>
      </c>
      <c r="P10" s="72" t="str">
        <f t="shared" si="3"/>
        <v>2</v>
      </c>
      <c r="Q10" s="72" t="str">
        <f t="shared" si="4"/>
        <v>8</v>
      </c>
      <c r="R10" s="77">
        <f t="shared" si="5"/>
        <v>68</v>
      </c>
      <c r="S10" s="64">
        <f t="shared" si="10"/>
        <v>0</v>
      </c>
      <c r="T10" s="64">
        <f t="shared" si="6"/>
        <v>60</v>
      </c>
      <c r="U10" s="64">
        <f t="shared" si="7"/>
        <v>0</v>
      </c>
      <c r="V10" s="64">
        <f t="shared" si="8"/>
        <v>2</v>
      </c>
      <c r="W10" s="64">
        <f t="shared" si="9"/>
        <v>8</v>
      </c>
    </row>
    <row r="11" spans="1:23" s="65" customFormat="1" ht="21" customHeight="1">
      <c r="A11" s="84"/>
      <c r="B11" s="66">
        <v>10</v>
      </c>
      <c r="C11" s="67">
        <v>3016139</v>
      </c>
      <c r="D11" s="68" t="s">
        <v>42</v>
      </c>
      <c r="E11" s="68" t="s">
        <v>35</v>
      </c>
      <c r="F11" s="69" t="s">
        <v>43</v>
      </c>
      <c r="G11" s="68">
        <v>3</v>
      </c>
      <c r="H11" s="73">
        <v>15</v>
      </c>
      <c r="I11" s="73">
        <v>4</v>
      </c>
      <c r="J11" s="73"/>
      <c r="K11" s="73"/>
      <c r="L11" s="73"/>
      <c r="M11" s="50" t="str">
        <f t="shared" si="0"/>
        <v>0.5</v>
      </c>
      <c r="N11" s="70" t="str">
        <f t="shared" si="1"/>
        <v>50</v>
      </c>
      <c r="O11" s="70">
        <f t="shared" si="2"/>
        <v>0</v>
      </c>
      <c r="P11" s="70">
        <f t="shared" si="3"/>
        <v>0</v>
      </c>
      <c r="Q11" s="70">
        <f t="shared" si="4"/>
        <v>0</v>
      </c>
      <c r="R11" s="76">
        <f t="shared" si="5"/>
        <v>50.5</v>
      </c>
      <c r="S11" s="64">
        <f t="shared" si="10"/>
        <v>0.5</v>
      </c>
      <c r="T11" s="64">
        <f t="shared" si="6"/>
        <v>50</v>
      </c>
      <c r="U11" s="64">
        <f t="shared" si="7"/>
        <v>0</v>
      </c>
      <c r="V11" s="64">
        <f t="shared" si="8"/>
        <v>0</v>
      </c>
      <c r="W11" s="64">
        <f t="shared" si="9"/>
        <v>0</v>
      </c>
    </row>
    <row r="12" spans="1:23" s="65" customFormat="1" ht="21" customHeight="1">
      <c r="A12" s="84"/>
      <c r="B12" s="45">
        <v>11</v>
      </c>
      <c r="C12" s="38">
        <v>3014407</v>
      </c>
      <c r="D12" s="12" t="s">
        <v>146</v>
      </c>
      <c r="E12" s="12" t="s">
        <v>147</v>
      </c>
      <c r="F12" s="48" t="s">
        <v>148</v>
      </c>
      <c r="G12" s="12">
        <v>1</v>
      </c>
      <c r="H12" s="51"/>
      <c r="I12" s="51">
        <v>13</v>
      </c>
      <c r="J12" s="51">
        <v>6</v>
      </c>
      <c r="K12" s="51">
        <v>7</v>
      </c>
      <c r="L12" s="51">
        <v>8</v>
      </c>
      <c r="M12" s="50">
        <f t="shared" si="0"/>
        <v>0</v>
      </c>
      <c r="N12" s="50" t="str">
        <f t="shared" si="1"/>
        <v>3</v>
      </c>
      <c r="O12" s="50" t="str">
        <f t="shared" si="2"/>
        <v>30</v>
      </c>
      <c r="P12" s="50" t="str">
        <f t="shared" si="3"/>
        <v>20</v>
      </c>
      <c r="Q12" s="50" t="str">
        <f t="shared" si="4"/>
        <v>10</v>
      </c>
      <c r="R12" s="76">
        <f t="shared" si="5"/>
        <v>50</v>
      </c>
      <c r="S12" s="64">
        <f t="shared" si="10"/>
        <v>0</v>
      </c>
      <c r="T12" s="64">
        <f t="shared" si="6"/>
        <v>3</v>
      </c>
      <c r="U12" s="64">
        <f t="shared" si="7"/>
        <v>30</v>
      </c>
      <c r="V12" s="64">
        <f t="shared" si="8"/>
        <v>20</v>
      </c>
      <c r="W12" s="64">
        <f t="shared" si="9"/>
        <v>10</v>
      </c>
    </row>
    <row r="13" spans="1:23" s="65" customFormat="1" ht="21" customHeight="1">
      <c r="A13" s="84"/>
      <c r="B13" s="46">
        <v>12</v>
      </c>
      <c r="C13" s="42">
        <v>3016734</v>
      </c>
      <c r="D13" s="44" t="s">
        <v>47</v>
      </c>
      <c r="E13" s="44" t="s">
        <v>48</v>
      </c>
      <c r="F13" s="71" t="s">
        <v>49</v>
      </c>
      <c r="G13" s="44">
        <v>2</v>
      </c>
      <c r="H13" s="74">
        <v>8</v>
      </c>
      <c r="I13" s="74"/>
      <c r="J13" s="74">
        <v>5</v>
      </c>
      <c r="K13" s="74"/>
      <c r="L13" s="74">
        <v>11</v>
      </c>
      <c r="M13" s="50" t="str">
        <f t="shared" si="0"/>
        <v>5</v>
      </c>
      <c r="N13" s="72">
        <f t="shared" si="1"/>
        <v>0</v>
      </c>
      <c r="O13" s="72" t="str">
        <f t="shared" si="2"/>
        <v>40</v>
      </c>
      <c r="P13" s="72">
        <f t="shared" si="3"/>
        <v>0</v>
      </c>
      <c r="Q13" s="72" t="str">
        <f t="shared" si="4"/>
        <v>5</v>
      </c>
      <c r="R13" s="77">
        <f t="shared" si="5"/>
        <v>50</v>
      </c>
      <c r="S13" s="64">
        <f t="shared" si="10"/>
        <v>5</v>
      </c>
      <c r="T13" s="64">
        <f t="shared" si="6"/>
        <v>0</v>
      </c>
      <c r="U13" s="64">
        <f t="shared" si="7"/>
        <v>40</v>
      </c>
      <c r="V13" s="64">
        <f t="shared" si="8"/>
        <v>0</v>
      </c>
      <c r="W13" s="64">
        <f t="shared" si="9"/>
        <v>5</v>
      </c>
    </row>
    <row r="14" spans="1:23" s="65" customFormat="1" ht="21" customHeight="1">
      <c r="A14" s="84"/>
      <c r="B14" s="45">
        <v>13</v>
      </c>
      <c r="C14" s="38">
        <v>3016137</v>
      </c>
      <c r="D14" s="12" t="s">
        <v>40</v>
      </c>
      <c r="E14" s="12" t="s">
        <v>35</v>
      </c>
      <c r="F14" s="48" t="s">
        <v>41</v>
      </c>
      <c r="G14" s="12">
        <v>3</v>
      </c>
      <c r="H14" s="51">
        <v>3</v>
      </c>
      <c r="I14" s="51"/>
      <c r="J14" s="51"/>
      <c r="K14" s="51">
        <v>9</v>
      </c>
      <c r="L14" s="51"/>
      <c r="M14" s="50" t="str">
        <f t="shared" si="0"/>
        <v>30</v>
      </c>
      <c r="N14" s="50">
        <f t="shared" si="1"/>
        <v>0</v>
      </c>
      <c r="O14" s="50">
        <f t="shared" si="2"/>
        <v>0</v>
      </c>
      <c r="P14" s="50" t="str">
        <f t="shared" si="3"/>
        <v>8</v>
      </c>
      <c r="Q14" s="50">
        <f t="shared" si="4"/>
        <v>0</v>
      </c>
      <c r="R14" s="76">
        <f t="shared" si="5"/>
        <v>38</v>
      </c>
      <c r="S14" s="64">
        <f t="shared" si="10"/>
        <v>30</v>
      </c>
      <c r="T14" s="64">
        <f t="shared" si="6"/>
        <v>0</v>
      </c>
      <c r="U14" s="64">
        <f t="shared" si="7"/>
        <v>0</v>
      </c>
      <c r="V14" s="64">
        <f t="shared" si="8"/>
        <v>8</v>
      </c>
      <c r="W14" s="64">
        <f t="shared" si="9"/>
        <v>0</v>
      </c>
    </row>
    <row r="15" spans="1:23" s="65" customFormat="1" ht="21" customHeight="1">
      <c r="A15" s="84"/>
      <c r="B15" s="45">
        <v>14</v>
      </c>
      <c r="C15" s="38">
        <v>3015933</v>
      </c>
      <c r="D15" s="12" t="s">
        <v>152</v>
      </c>
      <c r="E15" s="12" t="s">
        <v>153</v>
      </c>
      <c r="F15" s="48" t="s">
        <v>154</v>
      </c>
      <c r="G15" s="12">
        <v>1</v>
      </c>
      <c r="H15" s="51">
        <v>4</v>
      </c>
      <c r="I15" s="51">
        <v>12</v>
      </c>
      <c r="J15" s="51"/>
      <c r="K15" s="51"/>
      <c r="L15" s="51"/>
      <c r="M15" s="50" t="str">
        <f t="shared" si="0"/>
        <v>25</v>
      </c>
      <c r="N15" s="50" t="str">
        <f t="shared" si="1"/>
        <v>4</v>
      </c>
      <c r="O15" s="50">
        <f t="shared" si="2"/>
        <v>0</v>
      </c>
      <c r="P15" s="50">
        <f t="shared" si="3"/>
        <v>0</v>
      </c>
      <c r="Q15" s="50">
        <f t="shared" si="4"/>
        <v>0</v>
      </c>
      <c r="R15" s="76">
        <f t="shared" si="5"/>
        <v>29</v>
      </c>
      <c r="S15" s="64">
        <f t="shared" si="10"/>
        <v>25</v>
      </c>
      <c r="T15" s="64">
        <f t="shared" si="6"/>
        <v>4</v>
      </c>
      <c r="U15" s="64">
        <f t="shared" si="7"/>
        <v>0</v>
      </c>
      <c r="V15" s="64">
        <f t="shared" si="8"/>
        <v>0</v>
      </c>
      <c r="W15" s="64">
        <f t="shared" si="9"/>
        <v>0</v>
      </c>
    </row>
    <row r="16" spans="1:23" s="65" customFormat="1" ht="21" customHeight="1">
      <c r="A16" s="84"/>
      <c r="B16" s="45">
        <v>15</v>
      </c>
      <c r="C16" s="38">
        <v>3017125</v>
      </c>
      <c r="D16" s="12" t="s">
        <v>53</v>
      </c>
      <c r="E16" s="12" t="s">
        <v>20</v>
      </c>
      <c r="F16" s="48" t="s">
        <v>54</v>
      </c>
      <c r="G16" s="12">
        <v>2</v>
      </c>
      <c r="H16" s="51">
        <v>10</v>
      </c>
      <c r="I16" s="51">
        <v>8</v>
      </c>
      <c r="J16" s="51"/>
      <c r="K16" s="51">
        <v>10</v>
      </c>
      <c r="L16" s="51">
        <v>10</v>
      </c>
      <c r="M16" s="50" t="str">
        <f t="shared" si="0"/>
        <v>3</v>
      </c>
      <c r="N16" s="50" t="str">
        <f t="shared" si="1"/>
        <v>10</v>
      </c>
      <c r="O16" s="50">
        <f t="shared" si="2"/>
        <v>0</v>
      </c>
      <c r="P16" s="50" t="str">
        <f t="shared" si="3"/>
        <v>6</v>
      </c>
      <c r="Q16" s="50" t="str">
        <f t="shared" si="4"/>
        <v>6</v>
      </c>
      <c r="R16" s="76">
        <f t="shared" si="5"/>
        <v>19</v>
      </c>
      <c r="S16" s="64">
        <f t="shared" si="10"/>
        <v>3</v>
      </c>
      <c r="T16" s="64">
        <f t="shared" si="6"/>
        <v>10</v>
      </c>
      <c r="U16" s="64">
        <f t="shared" si="7"/>
        <v>0</v>
      </c>
      <c r="V16" s="64">
        <f t="shared" si="8"/>
        <v>6</v>
      </c>
      <c r="W16" s="64">
        <f t="shared" si="9"/>
        <v>6</v>
      </c>
    </row>
    <row r="17" spans="2:23" ht="21" customHeight="1">
      <c r="B17" s="6">
        <v>16</v>
      </c>
      <c r="C17" s="37">
        <v>3018274</v>
      </c>
      <c r="D17" s="15" t="s">
        <v>114</v>
      </c>
      <c r="E17" s="15" t="s">
        <v>61</v>
      </c>
      <c r="F17" s="23" t="s">
        <v>115</v>
      </c>
      <c r="G17" s="15">
        <v>1</v>
      </c>
      <c r="H17" s="13"/>
      <c r="I17" s="13">
        <v>9</v>
      </c>
      <c r="J17" s="13">
        <v>9</v>
      </c>
      <c r="K17" s="13"/>
      <c r="L17" s="13"/>
      <c r="M17" s="29">
        <f t="shared" si="0"/>
        <v>0</v>
      </c>
      <c r="N17" s="29" t="str">
        <f t="shared" si="1"/>
        <v>8</v>
      </c>
      <c r="O17" s="29" t="str">
        <f t="shared" si="2"/>
        <v>8</v>
      </c>
      <c r="P17" s="29">
        <f t="shared" si="3"/>
        <v>0</v>
      </c>
      <c r="Q17" s="29">
        <f t="shared" si="4"/>
        <v>0</v>
      </c>
      <c r="R17" s="75">
        <f t="shared" si="5"/>
        <v>16</v>
      </c>
      <c r="S17" s="5">
        <f t="shared" si="10"/>
        <v>0</v>
      </c>
      <c r="T17" s="5">
        <f t="shared" si="6"/>
        <v>8</v>
      </c>
      <c r="U17" s="5">
        <f t="shared" si="7"/>
        <v>8</v>
      </c>
      <c r="V17" s="5">
        <f t="shared" si="8"/>
        <v>0</v>
      </c>
      <c r="W17" s="5">
        <f t="shared" si="9"/>
        <v>0</v>
      </c>
    </row>
    <row r="18" spans="2:23" ht="21" customHeight="1">
      <c r="B18" s="6">
        <v>17</v>
      </c>
      <c r="C18" s="37">
        <v>3020410</v>
      </c>
      <c r="D18" s="15" t="s">
        <v>137</v>
      </c>
      <c r="E18" s="15" t="s">
        <v>138</v>
      </c>
      <c r="F18" s="23" t="s">
        <v>139</v>
      </c>
      <c r="G18" s="15">
        <v>1</v>
      </c>
      <c r="H18" s="13"/>
      <c r="I18" s="13"/>
      <c r="J18" s="13">
        <v>8</v>
      </c>
      <c r="K18" s="13">
        <v>13</v>
      </c>
      <c r="L18" s="13">
        <v>13</v>
      </c>
      <c r="M18" s="29">
        <f t="shared" si="0"/>
        <v>0</v>
      </c>
      <c r="N18" s="29">
        <f t="shared" si="1"/>
        <v>0</v>
      </c>
      <c r="O18" s="29" t="str">
        <f t="shared" si="2"/>
        <v>10</v>
      </c>
      <c r="P18" s="29" t="str">
        <f t="shared" si="3"/>
        <v>3</v>
      </c>
      <c r="Q18" s="29" t="str">
        <f t="shared" si="4"/>
        <v>3</v>
      </c>
      <c r="R18" s="33">
        <f t="shared" si="5"/>
        <v>13</v>
      </c>
      <c r="S18" s="5">
        <f t="shared" si="10"/>
        <v>0</v>
      </c>
      <c r="T18" s="5">
        <f t="shared" si="6"/>
        <v>0</v>
      </c>
      <c r="U18" s="5">
        <f t="shared" si="7"/>
        <v>10</v>
      </c>
      <c r="V18" s="5">
        <f t="shared" si="8"/>
        <v>3</v>
      </c>
      <c r="W18" s="5">
        <f t="shared" si="9"/>
        <v>3</v>
      </c>
    </row>
    <row r="19" spans="2:23" ht="21" customHeight="1">
      <c r="B19" s="6">
        <v>18</v>
      </c>
      <c r="C19" s="36">
        <v>3017250</v>
      </c>
      <c r="D19" s="14" t="s">
        <v>70</v>
      </c>
      <c r="E19" s="14" t="s">
        <v>48</v>
      </c>
      <c r="F19" s="31" t="s">
        <v>71</v>
      </c>
      <c r="G19" s="14">
        <v>2</v>
      </c>
      <c r="H19" s="13"/>
      <c r="I19" s="13">
        <v>15</v>
      </c>
      <c r="J19" s="13">
        <v>13</v>
      </c>
      <c r="K19" s="13">
        <v>11</v>
      </c>
      <c r="L19" s="13"/>
      <c r="M19" s="29">
        <f t="shared" si="0"/>
        <v>0</v>
      </c>
      <c r="N19" s="29" t="str">
        <f t="shared" si="1"/>
        <v>1</v>
      </c>
      <c r="O19" s="29" t="str">
        <f t="shared" si="2"/>
        <v>3</v>
      </c>
      <c r="P19" s="29" t="str">
        <f t="shared" si="3"/>
        <v>5</v>
      </c>
      <c r="Q19" s="29">
        <f t="shared" si="4"/>
        <v>0</v>
      </c>
      <c r="R19" s="33">
        <f t="shared" si="5"/>
        <v>8</v>
      </c>
      <c r="S19" s="5">
        <f t="shared" si="10"/>
        <v>0</v>
      </c>
      <c r="T19" s="5">
        <f t="shared" si="6"/>
        <v>1</v>
      </c>
      <c r="U19" s="5">
        <f t="shared" si="7"/>
        <v>3</v>
      </c>
      <c r="V19" s="5">
        <f t="shared" si="8"/>
        <v>5</v>
      </c>
      <c r="W19" s="5">
        <f t="shared" si="9"/>
        <v>0</v>
      </c>
    </row>
    <row r="20" spans="2:23" ht="21" customHeight="1">
      <c r="B20" s="6">
        <v>19</v>
      </c>
      <c r="C20" s="37">
        <v>3018318</v>
      </c>
      <c r="D20" s="15" t="s">
        <v>116</v>
      </c>
      <c r="E20" s="15" t="s">
        <v>117</v>
      </c>
      <c r="F20" s="23" t="s">
        <v>118</v>
      </c>
      <c r="G20" s="15">
        <v>1</v>
      </c>
      <c r="H20" s="13">
        <v>13</v>
      </c>
      <c r="I20" s="13"/>
      <c r="J20" s="13">
        <v>10</v>
      </c>
      <c r="K20" s="13"/>
      <c r="L20" s="13"/>
      <c r="M20" s="29" t="str">
        <f t="shared" si="0"/>
        <v>1.5</v>
      </c>
      <c r="N20" s="29">
        <f t="shared" si="1"/>
        <v>0</v>
      </c>
      <c r="O20" s="29" t="str">
        <f t="shared" si="2"/>
        <v>6</v>
      </c>
      <c r="P20" s="29">
        <f t="shared" si="3"/>
        <v>0</v>
      </c>
      <c r="Q20" s="29">
        <f t="shared" si="4"/>
        <v>0</v>
      </c>
      <c r="R20" s="33">
        <f t="shared" si="5"/>
        <v>7.5</v>
      </c>
      <c r="S20" s="5">
        <f t="shared" si="10"/>
        <v>1.5</v>
      </c>
      <c r="T20" s="5">
        <f t="shared" si="6"/>
        <v>0</v>
      </c>
      <c r="U20" s="5">
        <f t="shared" si="7"/>
        <v>6</v>
      </c>
      <c r="V20" s="5">
        <f t="shared" si="8"/>
        <v>0</v>
      </c>
      <c r="W20" s="5">
        <f t="shared" si="9"/>
        <v>0</v>
      </c>
    </row>
    <row r="21" spans="2:23" ht="21" customHeight="1">
      <c r="B21" s="6">
        <v>20</v>
      </c>
      <c r="C21" s="37">
        <v>3017253</v>
      </c>
      <c r="D21" s="15" t="s">
        <v>72</v>
      </c>
      <c r="E21" s="15" t="s">
        <v>73</v>
      </c>
      <c r="F21" s="23" t="s">
        <v>74</v>
      </c>
      <c r="G21" s="15">
        <v>2</v>
      </c>
      <c r="H21" s="13"/>
      <c r="I21" s="13">
        <v>14</v>
      </c>
      <c r="J21" s="13">
        <v>11</v>
      </c>
      <c r="K21" s="13"/>
      <c r="L21" s="13"/>
      <c r="M21" s="29">
        <f t="shared" si="0"/>
        <v>0</v>
      </c>
      <c r="N21" s="29" t="str">
        <f t="shared" si="1"/>
        <v>2</v>
      </c>
      <c r="O21" s="29" t="str">
        <f t="shared" si="2"/>
        <v>5</v>
      </c>
      <c r="P21" s="29">
        <f t="shared" si="3"/>
        <v>0</v>
      </c>
      <c r="Q21" s="29">
        <f t="shared" si="4"/>
        <v>0</v>
      </c>
      <c r="R21" s="33">
        <f t="shared" si="5"/>
        <v>7</v>
      </c>
      <c r="S21" s="5">
        <f t="shared" si="10"/>
        <v>0</v>
      </c>
      <c r="T21" s="5">
        <f t="shared" si="6"/>
        <v>2</v>
      </c>
      <c r="U21" s="5">
        <f t="shared" si="7"/>
        <v>5</v>
      </c>
      <c r="V21" s="5">
        <f t="shared" si="8"/>
        <v>0</v>
      </c>
      <c r="W21" s="5">
        <f t="shared" si="9"/>
        <v>0</v>
      </c>
    </row>
    <row r="22" spans="2:23" ht="21" customHeight="1">
      <c r="B22" s="6">
        <v>21</v>
      </c>
      <c r="C22" s="37">
        <v>3018051</v>
      </c>
      <c r="D22" s="15" t="s">
        <v>107</v>
      </c>
      <c r="E22" s="15" t="s">
        <v>17</v>
      </c>
      <c r="F22" s="23" t="s">
        <v>108</v>
      </c>
      <c r="G22" s="15">
        <v>1</v>
      </c>
      <c r="H22" s="13">
        <v>14</v>
      </c>
      <c r="I22" s="13"/>
      <c r="J22" s="13">
        <v>14</v>
      </c>
      <c r="K22" s="13"/>
      <c r="L22" s="13">
        <v>14</v>
      </c>
      <c r="M22" s="29" t="str">
        <f t="shared" si="0"/>
        <v>1</v>
      </c>
      <c r="N22" s="29">
        <f t="shared" si="1"/>
        <v>0</v>
      </c>
      <c r="O22" s="29" t="str">
        <f t="shared" si="2"/>
        <v>2</v>
      </c>
      <c r="P22" s="29">
        <f t="shared" si="3"/>
        <v>0</v>
      </c>
      <c r="Q22" s="29" t="str">
        <f t="shared" si="4"/>
        <v>2</v>
      </c>
      <c r="R22" s="33">
        <f t="shared" si="5"/>
        <v>5</v>
      </c>
      <c r="S22" s="5">
        <f t="shared" si="10"/>
        <v>1</v>
      </c>
      <c r="T22" s="5">
        <f t="shared" si="6"/>
        <v>0</v>
      </c>
      <c r="U22" s="5">
        <f t="shared" si="7"/>
        <v>2</v>
      </c>
      <c r="V22" s="5">
        <f t="shared" si="8"/>
        <v>0</v>
      </c>
      <c r="W22" s="5">
        <f t="shared" si="9"/>
        <v>2</v>
      </c>
    </row>
    <row r="23" spans="2:23" ht="21" customHeight="1">
      <c r="B23" s="6">
        <v>22</v>
      </c>
      <c r="C23" s="37">
        <v>3019102</v>
      </c>
      <c r="D23" s="15" t="s">
        <v>125</v>
      </c>
      <c r="E23" s="15" t="s">
        <v>68</v>
      </c>
      <c r="F23" s="23" t="s">
        <v>126</v>
      </c>
      <c r="G23" s="15">
        <v>2</v>
      </c>
      <c r="H23" s="13"/>
      <c r="I23" s="13"/>
      <c r="J23" s="13">
        <v>12</v>
      </c>
      <c r="K23" s="13"/>
      <c r="L23" s="13">
        <v>15</v>
      </c>
      <c r="M23" s="29">
        <f t="shared" si="0"/>
        <v>0</v>
      </c>
      <c r="N23" s="29">
        <f t="shared" si="1"/>
        <v>0</v>
      </c>
      <c r="O23" s="29" t="str">
        <f t="shared" si="2"/>
        <v>4</v>
      </c>
      <c r="P23" s="29">
        <f t="shared" si="3"/>
        <v>0</v>
      </c>
      <c r="Q23" s="29" t="str">
        <f t="shared" si="4"/>
        <v>1</v>
      </c>
      <c r="R23" s="33">
        <f t="shared" si="5"/>
        <v>5</v>
      </c>
      <c r="S23" s="5">
        <f t="shared" si="10"/>
        <v>0</v>
      </c>
      <c r="T23" s="5">
        <f t="shared" si="6"/>
        <v>0</v>
      </c>
      <c r="U23" s="5">
        <f t="shared" si="7"/>
        <v>4</v>
      </c>
      <c r="V23" s="5">
        <f t="shared" si="8"/>
        <v>0</v>
      </c>
      <c r="W23" s="5">
        <f t="shared" si="9"/>
        <v>1</v>
      </c>
    </row>
    <row r="24" spans="2:23" ht="21" customHeight="1">
      <c r="B24" s="6">
        <v>23</v>
      </c>
      <c r="C24" s="37">
        <v>3017243</v>
      </c>
      <c r="D24" s="15" t="s">
        <v>65</v>
      </c>
      <c r="E24" s="15" t="s">
        <v>17</v>
      </c>
      <c r="F24" s="23" t="s">
        <v>66</v>
      </c>
      <c r="G24" s="15">
        <v>2</v>
      </c>
      <c r="H24" s="13"/>
      <c r="I24" s="13">
        <v>11</v>
      </c>
      <c r="J24" s="13"/>
      <c r="K24" s="13"/>
      <c r="L24" s="13"/>
      <c r="M24" s="29">
        <f t="shared" si="0"/>
        <v>0</v>
      </c>
      <c r="N24" s="29" t="str">
        <f t="shared" si="1"/>
        <v>5</v>
      </c>
      <c r="O24" s="29">
        <f t="shared" si="2"/>
        <v>0</v>
      </c>
      <c r="P24" s="29">
        <f t="shared" si="3"/>
        <v>0</v>
      </c>
      <c r="Q24" s="29">
        <f t="shared" si="4"/>
        <v>0</v>
      </c>
      <c r="R24" s="33">
        <f t="shared" si="5"/>
        <v>5</v>
      </c>
      <c r="S24" s="5">
        <f t="shared" si="10"/>
        <v>0</v>
      </c>
      <c r="T24" s="5">
        <f t="shared" si="6"/>
        <v>5</v>
      </c>
      <c r="U24" s="5">
        <f t="shared" si="7"/>
        <v>0</v>
      </c>
      <c r="V24" s="5">
        <f t="shared" si="8"/>
        <v>0</v>
      </c>
      <c r="W24" s="5">
        <f t="shared" si="9"/>
        <v>0</v>
      </c>
    </row>
    <row r="25" spans="2:23" ht="21" customHeight="1">
      <c r="B25" s="6">
        <v>24</v>
      </c>
      <c r="C25" s="37">
        <v>3017579</v>
      </c>
      <c r="D25" s="15" t="s">
        <v>78</v>
      </c>
      <c r="E25" s="15" t="s">
        <v>26</v>
      </c>
      <c r="F25" s="23" t="s">
        <v>79</v>
      </c>
      <c r="G25" s="15">
        <v>2</v>
      </c>
      <c r="H25" s="13">
        <v>12</v>
      </c>
      <c r="I25" s="13"/>
      <c r="J25" s="13"/>
      <c r="K25" s="13"/>
      <c r="L25" s="13"/>
      <c r="M25" s="29" t="str">
        <f t="shared" si="0"/>
        <v>2</v>
      </c>
      <c r="N25" s="29">
        <f t="shared" si="1"/>
        <v>0</v>
      </c>
      <c r="O25" s="29">
        <f t="shared" si="2"/>
        <v>0</v>
      </c>
      <c r="P25" s="29">
        <f t="shared" si="3"/>
        <v>0</v>
      </c>
      <c r="Q25" s="29">
        <f t="shared" si="4"/>
        <v>0</v>
      </c>
      <c r="R25" s="33">
        <f t="shared" si="5"/>
        <v>2</v>
      </c>
      <c r="S25" s="5">
        <f t="shared" si="10"/>
        <v>2</v>
      </c>
      <c r="T25" s="5">
        <f t="shared" si="6"/>
        <v>0</v>
      </c>
      <c r="U25" s="5">
        <f t="shared" si="7"/>
        <v>0</v>
      </c>
      <c r="V25" s="5">
        <f t="shared" si="8"/>
        <v>0</v>
      </c>
      <c r="W25" s="5">
        <f t="shared" si="9"/>
        <v>0</v>
      </c>
    </row>
    <row r="26" spans="2:23" ht="21" customHeight="1">
      <c r="B26" s="6">
        <v>25</v>
      </c>
      <c r="C26" s="36">
        <v>3018401</v>
      </c>
      <c r="D26" s="14" t="s">
        <v>119</v>
      </c>
      <c r="E26" s="14" t="s">
        <v>120</v>
      </c>
      <c r="F26" s="31" t="s">
        <v>121</v>
      </c>
      <c r="G26" s="14">
        <v>1</v>
      </c>
      <c r="H26" s="13"/>
      <c r="I26" s="13"/>
      <c r="J26" s="13">
        <v>15</v>
      </c>
      <c r="K26" s="13"/>
      <c r="L26" s="13"/>
      <c r="M26" s="29">
        <f t="shared" si="0"/>
        <v>0</v>
      </c>
      <c r="N26" s="29">
        <f t="shared" si="1"/>
        <v>0</v>
      </c>
      <c r="O26" s="29" t="str">
        <f t="shared" si="2"/>
        <v>1</v>
      </c>
      <c r="P26" s="29">
        <f t="shared" si="3"/>
        <v>0</v>
      </c>
      <c r="Q26" s="29">
        <f t="shared" si="4"/>
        <v>0</v>
      </c>
      <c r="R26" s="33">
        <f t="shared" si="5"/>
        <v>1</v>
      </c>
      <c r="S26" s="5">
        <f t="shared" si="10"/>
        <v>0</v>
      </c>
      <c r="T26" s="5">
        <f t="shared" si="6"/>
        <v>0</v>
      </c>
      <c r="U26" s="5">
        <f t="shared" si="7"/>
        <v>1</v>
      </c>
      <c r="V26" s="5">
        <f t="shared" si="8"/>
        <v>0</v>
      </c>
      <c r="W26" s="5">
        <f t="shared" si="9"/>
        <v>0</v>
      </c>
    </row>
    <row r="27" spans="2:23" ht="21" customHeight="1">
      <c r="B27" s="6">
        <v>26</v>
      </c>
      <c r="C27" s="37">
        <v>3018042</v>
      </c>
      <c r="D27" s="15" t="s">
        <v>97</v>
      </c>
      <c r="E27" s="15" t="s">
        <v>98</v>
      </c>
      <c r="F27" s="23" t="s">
        <v>99</v>
      </c>
      <c r="G27" s="15">
        <v>1</v>
      </c>
      <c r="H27" s="13"/>
      <c r="I27" s="13"/>
      <c r="J27" s="13"/>
      <c r="K27" s="13">
        <v>15</v>
      </c>
      <c r="L27" s="13"/>
      <c r="M27" s="29">
        <f t="shared" si="0"/>
        <v>0</v>
      </c>
      <c r="N27" s="29">
        <f t="shared" si="1"/>
        <v>0</v>
      </c>
      <c r="O27" s="29">
        <f t="shared" si="2"/>
        <v>0</v>
      </c>
      <c r="P27" s="29" t="str">
        <f t="shared" si="3"/>
        <v>1</v>
      </c>
      <c r="Q27" s="29">
        <f t="shared" si="4"/>
        <v>0</v>
      </c>
      <c r="R27" s="33">
        <f t="shared" si="5"/>
        <v>1</v>
      </c>
      <c r="S27" s="5">
        <f t="shared" si="10"/>
        <v>0</v>
      </c>
      <c r="T27" s="5">
        <f t="shared" si="6"/>
        <v>0</v>
      </c>
      <c r="U27" s="5">
        <f t="shared" si="7"/>
        <v>0</v>
      </c>
      <c r="V27" s="5">
        <f t="shared" si="8"/>
        <v>1</v>
      </c>
      <c r="W27" s="5">
        <f t="shared" si="9"/>
        <v>0</v>
      </c>
    </row>
    <row r="28" spans="2:23" ht="21" customHeight="1">
      <c r="B28" s="6">
        <v>27</v>
      </c>
      <c r="C28" s="37">
        <v>3014410</v>
      </c>
      <c r="D28" s="15" t="s">
        <v>149</v>
      </c>
      <c r="E28" s="15" t="s">
        <v>150</v>
      </c>
      <c r="F28" s="23" t="s">
        <v>151</v>
      </c>
      <c r="G28" s="15">
        <v>1</v>
      </c>
      <c r="H28" s="13"/>
      <c r="I28" s="13"/>
      <c r="J28" s="13"/>
      <c r="K28" s="13"/>
      <c r="L28" s="13"/>
      <c r="M28" s="29">
        <f t="shared" si="0"/>
        <v>0</v>
      </c>
      <c r="N28" s="29">
        <f t="shared" si="1"/>
        <v>0</v>
      </c>
      <c r="O28" s="29">
        <f t="shared" si="2"/>
        <v>0</v>
      </c>
      <c r="P28" s="29">
        <f t="shared" si="3"/>
        <v>0</v>
      </c>
      <c r="Q28" s="29">
        <f t="shared" si="4"/>
        <v>0</v>
      </c>
      <c r="R28" s="33">
        <f t="shared" si="5"/>
        <v>0</v>
      </c>
      <c r="S28" s="5">
        <f t="shared" si="10"/>
        <v>0</v>
      </c>
      <c r="T28" s="5">
        <f t="shared" si="6"/>
        <v>0</v>
      </c>
      <c r="U28" s="5">
        <f t="shared" si="7"/>
        <v>0</v>
      </c>
      <c r="V28" s="5">
        <f t="shared" si="8"/>
        <v>0</v>
      </c>
      <c r="W28" s="5">
        <f t="shared" si="9"/>
        <v>0</v>
      </c>
    </row>
    <row r="29" spans="2:23" ht="21" customHeight="1">
      <c r="B29" s="6">
        <v>28</v>
      </c>
      <c r="C29" s="37">
        <v>3020842</v>
      </c>
      <c r="D29" s="15" t="s">
        <v>155</v>
      </c>
      <c r="E29" s="15" t="s">
        <v>156</v>
      </c>
      <c r="F29" s="23" t="s">
        <v>157</v>
      </c>
      <c r="G29" s="15">
        <v>1</v>
      </c>
      <c r="H29" s="13"/>
      <c r="I29" s="13"/>
      <c r="J29" s="13"/>
      <c r="K29" s="13"/>
      <c r="L29" s="13"/>
      <c r="M29" s="29">
        <f t="shared" si="0"/>
        <v>0</v>
      </c>
      <c r="N29" s="29">
        <f t="shared" si="1"/>
        <v>0</v>
      </c>
      <c r="O29" s="29">
        <f t="shared" si="2"/>
        <v>0</v>
      </c>
      <c r="P29" s="29">
        <f t="shared" si="3"/>
        <v>0</v>
      </c>
      <c r="Q29" s="29">
        <f t="shared" si="4"/>
        <v>0</v>
      </c>
      <c r="R29" s="33">
        <f t="shared" si="5"/>
        <v>0</v>
      </c>
      <c r="S29" s="5">
        <f t="shared" si="10"/>
        <v>0</v>
      </c>
      <c r="T29" s="5">
        <f t="shared" si="6"/>
        <v>0</v>
      </c>
      <c r="U29" s="5">
        <f t="shared" si="7"/>
        <v>0</v>
      </c>
      <c r="V29" s="5">
        <f t="shared" si="8"/>
        <v>0</v>
      </c>
      <c r="W29" s="5">
        <f t="shared" si="9"/>
        <v>0</v>
      </c>
    </row>
    <row r="30" spans="2:23" ht="21" customHeight="1">
      <c r="B30" s="6">
        <v>29</v>
      </c>
      <c r="C30" s="36">
        <v>3015934</v>
      </c>
      <c r="D30" s="14" t="s">
        <v>37</v>
      </c>
      <c r="E30" s="14" t="s">
        <v>38</v>
      </c>
      <c r="F30" s="31" t="s">
        <v>39</v>
      </c>
      <c r="G30" s="14">
        <v>3</v>
      </c>
      <c r="H30" s="13"/>
      <c r="I30" s="13"/>
      <c r="J30" s="13"/>
      <c r="K30" s="13"/>
      <c r="L30" s="13"/>
      <c r="M30" s="29">
        <f t="shared" si="0"/>
        <v>0</v>
      </c>
      <c r="N30" s="29">
        <f t="shared" si="1"/>
        <v>0</v>
      </c>
      <c r="O30" s="29">
        <f t="shared" si="2"/>
        <v>0</v>
      </c>
      <c r="P30" s="29">
        <f t="shared" si="3"/>
        <v>0</v>
      </c>
      <c r="Q30" s="29">
        <f t="shared" si="4"/>
        <v>0</v>
      </c>
      <c r="R30" s="33">
        <f t="shared" si="5"/>
        <v>0</v>
      </c>
      <c r="S30" s="5">
        <f t="shared" si="10"/>
        <v>0</v>
      </c>
      <c r="T30" s="5">
        <f t="shared" si="6"/>
        <v>0</v>
      </c>
      <c r="U30" s="5">
        <f t="shared" si="7"/>
        <v>0</v>
      </c>
      <c r="V30" s="5">
        <f t="shared" si="8"/>
        <v>0</v>
      </c>
      <c r="W30" s="5">
        <f t="shared" si="9"/>
        <v>0</v>
      </c>
    </row>
    <row r="31" spans="2:23" ht="21" customHeight="1">
      <c r="B31" s="6">
        <v>30</v>
      </c>
      <c r="C31" s="37">
        <v>3017249</v>
      </c>
      <c r="D31" s="15" t="s">
        <v>67</v>
      </c>
      <c r="E31" s="15" t="s">
        <v>68</v>
      </c>
      <c r="F31" s="23" t="s">
        <v>69</v>
      </c>
      <c r="G31" s="15">
        <v>3</v>
      </c>
      <c r="H31" s="13"/>
      <c r="I31" s="13"/>
      <c r="J31" s="13"/>
      <c r="K31" s="13"/>
      <c r="L31" s="13"/>
      <c r="M31" s="29">
        <f t="shared" si="0"/>
        <v>0</v>
      </c>
      <c r="N31" s="29">
        <f t="shared" si="1"/>
        <v>0</v>
      </c>
      <c r="O31" s="29">
        <f t="shared" si="2"/>
        <v>0</v>
      </c>
      <c r="P31" s="29">
        <f t="shared" si="3"/>
        <v>0</v>
      </c>
      <c r="Q31" s="29">
        <f t="shared" si="4"/>
        <v>0</v>
      </c>
      <c r="R31" s="33">
        <f t="shared" si="5"/>
        <v>0</v>
      </c>
      <c r="S31" s="5">
        <f t="shared" si="10"/>
        <v>0</v>
      </c>
      <c r="T31" s="5">
        <f t="shared" si="6"/>
        <v>0</v>
      </c>
      <c r="U31" s="5">
        <f t="shared" si="7"/>
        <v>0</v>
      </c>
      <c r="V31" s="5">
        <f t="shared" si="8"/>
        <v>0</v>
      </c>
      <c r="W31" s="5">
        <f t="shared" si="9"/>
        <v>0</v>
      </c>
    </row>
    <row r="32" spans="2:23" ht="21" customHeight="1">
      <c r="B32" s="6">
        <v>31</v>
      </c>
      <c r="C32" s="38">
        <v>3015510</v>
      </c>
      <c r="D32" s="12" t="s">
        <v>25</v>
      </c>
      <c r="E32" s="12" t="s">
        <v>26</v>
      </c>
      <c r="F32" s="23" t="s">
        <v>27</v>
      </c>
      <c r="G32" s="15">
        <v>3</v>
      </c>
      <c r="H32" s="13"/>
      <c r="I32" s="13"/>
      <c r="J32" s="13"/>
      <c r="K32" s="13"/>
      <c r="L32" s="13"/>
      <c r="M32" s="29">
        <f t="shared" si="0"/>
        <v>0</v>
      </c>
      <c r="N32" s="29">
        <f t="shared" si="1"/>
        <v>0</v>
      </c>
      <c r="O32" s="29">
        <f t="shared" si="2"/>
        <v>0</v>
      </c>
      <c r="P32" s="29">
        <f t="shared" si="3"/>
        <v>0</v>
      </c>
      <c r="Q32" s="29">
        <f t="shared" si="4"/>
        <v>0</v>
      </c>
      <c r="R32" s="33">
        <f t="shared" si="5"/>
        <v>0</v>
      </c>
      <c r="S32" s="5">
        <f t="shared" si="10"/>
        <v>0</v>
      </c>
      <c r="T32" s="5">
        <f t="shared" si="6"/>
        <v>0</v>
      </c>
      <c r="U32" s="5">
        <f t="shared" si="7"/>
        <v>0</v>
      </c>
      <c r="V32" s="5">
        <f t="shared" si="8"/>
        <v>0</v>
      </c>
      <c r="W32" s="5">
        <f t="shared" si="9"/>
        <v>0</v>
      </c>
    </row>
    <row r="33" spans="2:23" ht="21" customHeight="1">
      <c r="B33" s="6">
        <v>32</v>
      </c>
      <c r="C33" s="38">
        <v>3015511</v>
      </c>
      <c r="D33" s="12" t="s">
        <v>28</v>
      </c>
      <c r="E33" s="12" t="s">
        <v>29</v>
      </c>
      <c r="F33" s="31" t="s">
        <v>30</v>
      </c>
      <c r="G33" s="14">
        <v>3</v>
      </c>
      <c r="H33" s="13"/>
      <c r="I33" s="13"/>
      <c r="J33" s="13"/>
      <c r="K33" s="13"/>
      <c r="L33" s="13"/>
      <c r="M33" s="29">
        <f t="shared" si="0"/>
        <v>0</v>
      </c>
      <c r="N33" s="29">
        <f t="shared" si="1"/>
        <v>0</v>
      </c>
      <c r="O33" s="29">
        <f t="shared" si="2"/>
        <v>0</v>
      </c>
      <c r="P33" s="29">
        <f t="shared" si="3"/>
        <v>0</v>
      </c>
      <c r="Q33" s="29">
        <f t="shared" si="4"/>
        <v>0</v>
      </c>
      <c r="R33" s="33">
        <f t="shared" si="5"/>
        <v>0</v>
      </c>
      <c r="S33" s="5">
        <f t="shared" si="10"/>
        <v>0</v>
      </c>
      <c r="T33" s="5">
        <f t="shared" si="6"/>
        <v>0</v>
      </c>
      <c r="U33" s="5">
        <f t="shared" si="7"/>
        <v>0</v>
      </c>
      <c r="V33" s="5">
        <f t="shared" si="8"/>
        <v>0</v>
      </c>
      <c r="W33" s="5">
        <f t="shared" si="9"/>
        <v>0</v>
      </c>
    </row>
    <row r="34" spans="2:23" ht="21" customHeight="1">
      <c r="B34" s="6">
        <v>33</v>
      </c>
      <c r="C34" s="37">
        <v>3017130</v>
      </c>
      <c r="D34" s="15" t="s">
        <v>55</v>
      </c>
      <c r="E34" s="15" t="s">
        <v>56</v>
      </c>
      <c r="F34" s="23" t="s">
        <v>57</v>
      </c>
      <c r="G34" s="15">
        <v>3</v>
      </c>
      <c r="H34" s="13"/>
      <c r="I34" s="13"/>
      <c r="J34" s="13"/>
      <c r="K34" s="13"/>
      <c r="L34" s="13"/>
      <c r="M34" s="29">
        <f t="shared" ref="M34:M56" si="11">IF(H34=1,"50",IF(H34=2,"40",IF(H34=3,"30",IF(H34=4,"25",IF(H34=5,"20",IF(H34=6,"15",IF(H34=7,"10",IF(H34=8,"5",IF(H34=9,"4",IF(H34=10,"3",IF(H34=11,"2.5",IF(H34=12,"2",IF(H34=13,"1.5",IF(H34=14,"1",IF(H34=15,"0.5",0)))))))))))))))</f>
        <v>0</v>
      </c>
      <c r="N34" s="29">
        <f t="shared" ref="N34:N56" si="12">IF(I34=1,"100",IF(I34=2,"80",IF(I34=3,"60",IF(I34=4,"50",IF(I34=5,"40",IF(I34=6,"30",IF(I34=7,"20",IF(I34=8,"10",IF(I34=9,"8",IF(I34=10,"6",IF(I34=11,"5",IF(I34=12,"4",IF(I34=13,"3",IF(I34=14,"2",IF(I34=15,"1",0)))))))))))))))</f>
        <v>0</v>
      </c>
      <c r="O34" s="29">
        <f t="shared" ref="O34:O56" si="13">IF(J34=1,"100",IF(J34=2,"80",IF(J34=3,"60",IF(J34=4,"50",IF(J34=5,"40",IF(J34=6,"30",IF(J34=7,"20",IF(J34=8,"10",IF(J34=9,"8",IF(J34=10,"6",IF(J34=11,"5",IF(J34=12,"4",IF(J34=13,"3",IF(J34=14,"2",IF(J34=15,"1",0)))))))))))))))</f>
        <v>0</v>
      </c>
      <c r="P34" s="29">
        <f t="shared" ref="P34:P56" si="14">IF(K34=1,"100",IF(K34=2,"80",IF(K34=3,"60",IF(K34=4,"50",IF(K34=5,"40",IF(K34=6,"30",IF(K34=7,"20",IF(K34=8,"10",IF(K34=9,"8",IF(K34=10,"6",IF(K34=11,"5",IF(K34=12,"4",IF(K34=13,"3",IF(K34=14,"2",IF(K34=15,"1",0)))))))))))))))</f>
        <v>0</v>
      </c>
      <c r="Q34" s="29">
        <f t="shared" ref="Q34:Q56" si="15">IF(L34=1,"100",IF(L34=2,"80",IF(L34=3,"60",IF(L34=4,"50",IF(L34=5,"40",IF(L34=6,"30",IF(L34=7,"20",IF(L34=8,"10",IF(L34=9,"8",IF(L34=10,"6",IF(L34=11,"5",IF(L34=12,"4",IF(L34=13,"3",IF(L34=14,"2",IF(L34=15,"1",0)))))))))))))))</f>
        <v>0</v>
      </c>
      <c r="R34" s="33">
        <f t="shared" ref="R34:R56" si="16">LARGE(T34:W34,1)+LARGE(T34:W34,2)+S34</f>
        <v>0</v>
      </c>
      <c r="S34" s="5">
        <f t="shared" ref="S34:S52" si="17">IF(M34="","",VALUE(M34))</f>
        <v>0</v>
      </c>
      <c r="T34" s="5">
        <f t="shared" ref="T34:T52" si="18">IF(N34="","",VALUE(N34))</f>
        <v>0</v>
      </c>
      <c r="U34" s="5">
        <f t="shared" ref="U34:U52" si="19">IF(O34="","",VALUE(O34))</f>
        <v>0</v>
      </c>
      <c r="V34" s="5">
        <f t="shared" ref="V34:V52" si="20">IF(P34="","",VALUE(P34))</f>
        <v>0</v>
      </c>
      <c r="W34" s="5">
        <f t="shared" ref="W34:W52" si="21">IF(Q34="","",VALUE(Q34))</f>
        <v>0</v>
      </c>
    </row>
    <row r="35" spans="2:23" ht="21" customHeight="1">
      <c r="B35" s="6">
        <v>34</v>
      </c>
      <c r="C35" s="38">
        <v>3015517</v>
      </c>
      <c r="D35" s="12" t="s">
        <v>31</v>
      </c>
      <c r="E35" s="12" t="s">
        <v>32</v>
      </c>
      <c r="F35" s="23" t="s">
        <v>33</v>
      </c>
      <c r="G35" s="15">
        <v>3</v>
      </c>
      <c r="H35" s="13"/>
      <c r="I35" s="13"/>
      <c r="J35" s="13"/>
      <c r="K35" s="13"/>
      <c r="L35" s="13"/>
      <c r="M35" s="29">
        <f t="shared" si="11"/>
        <v>0</v>
      </c>
      <c r="N35" s="29">
        <f t="shared" si="12"/>
        <v>0</v>
      </c>
      <c r="O35" s="29">
        <f t="shared" si="13"/>
        <v>0</v>
      </c>
      <c r="P35" s="29">
        <f t="shared" si="14"/>
        <v>0</v>
      </c>
      <c r="Q35" s="29">
        <f t="shared" si="15"/>
        <v>0</v>
      </c>
      <c r="R35" s="33">
        <f t="shared" si="16"/>
        <v>0</v>
      </c>
      <c r="S35" s="5">
        <f t="shared" si="17"/>
        <v>0</v>
      </c>
      <c r="T35" s="5">
        <f t="shared" si="18"/>
        <v>0</v>
      </c>
      <c r="U35" s="5">
        <f t="shared" si="19"/>
        <v>0</v>
      </c>
      <c r="V35" s="5">
        <f t="shared" si="20"/>
        <v>0</v>
      </c>
      <c r="W35" s="5">
        <f t="shared" si="21"/>
        <v>0</v>
      </c>
    </row>
    <row r="36" spans="2:23" ht="21" customHeight="1">
      <c r="B36" s="6">
        <v>35</v>
      </c>
      <c r="C36" s="36">
        <v>3018273</v>
      </c>
      <c r="D36" s="14" t="s">
        <v>112</v>
      </c>
      <c r="E36" s="14" t="s">
        <v>68</v>
      </c>
      <c r="F36" s="31" t="s">
        <v>113</v>
      </c>
      <c r="G36" s="14">
        <v>3</v>
      </c>
      <c r="H36" s="13"/>
      <c r="I36" s="13"/>
      <c r="J36" s="13"/>
      <c r="K36" s="13"/>
      <c r="L36" s="13"/>
      <c r="M36" s="29">
        <f t="shared" si="11"/>
        <v>0</v>
      </c>
      <c r="N36" s="29">
        <f t="shared" si="12"/>
        <v>0</v>
      </c>
      <c r="O36" s="29">
        <f t="shared" si="13"/>
        <v>0</v>
      </c>
      <c r="P36" s="29">
        <f t="shared" si="14"/>
        <v>0</v>
      </c>
      <c r="Q36" s="29">
        <f t="shared" si="15"/>
        <v>0</v>
      </c>
      <c r="R36" s="33">
        <f t="shared" si="16"/>
        <v>0</v>
      </c>
      <c r="S36" s="5">
        <f t="shared" si="17"/>
        <v>0</v>
      </c>
      <c r="T36" s="5">
        <f t="shared" si="18"/>
        <v>0</v>
      </c>
      <c r="U36" s="5">
        <f t="shared" si="19"/>
        <v>0</v>
      </c>
      <c r="V36" s="5">
        <f t="shared" si="20"/>
        <v>0</v>
      </c>
      <c r="W36" s="5">
        <f t="shared" si="21"/>
        <v>0</v>
      </c>
    </row>
    <row r="37" spans="2:23" ht="21" customHeight="1">
      <c r="B37" s="6">
        <v>36</v>
      </c>
      <c r="C37" s="37">
        <v>3017133</v>
      </c>
      <c r="D37" s="15" t="s">
        <v>58</v>
      </c>
      <c r="E37" s="15" t="s">
        <v>56</v>
      </c>
      <c r="F37" s="23" t="s">
        <v>59</v>
      </c>
      <c r="G37" s="15">
        <v>3</v>
      </c>
      <c r="H37" s="13"/>
      <c r="I37" s="13"/>
      <c r="J37" s="13"/>
      <c r="K37" s="13"/>
      <c r="L37" s="13"/>
      <c r="M37" s="29">
        <f t="shared" si="11"/>
        <v>0</v>
      </c>
      <c r="N37" s="29">
        <f t="shared" si="12"/>
        <v>0</v>
      </c>
      <c r="O37" s="29">
        <f t="shared" si="13"/>
        <v>0</v>
      </c>
      <c r="P37" s="29">
        <f t="shared" si="14"/>
        <v>0</v>
      </c>
      <c r="Q37" s="29">
        <f t="shared" si="15"/>
        <v>0</v>
      </c>
      <c r="R37" s="33">
        <f t="shared" si="16"/>
        <v>0</v>
      </c>
      <c r="S37" s="5">
        <f t="shared" si="17"/>
        <v>0</v>
      </c>
      <c r="T37" s="5">
        <f t="shared" si="18"/>
        <v>0</v>
      </c>
      <c r="U37" s="5">
        <f t="shared" si="19"/>
        <v>0</v>
      </c>
      <c r="V37" s="5">
        <f t="shared" si="20"/>
        <v>0</v>
      </c>
      <c r="W37" s="5">
        <f t="shared" si="21"/>
        <v>0</v>
      </c>
    </row>
    <row r="38" spans="2:23" ht="21" customHeight="1">
      <c r="B38" s="6">
        <v>37</v>
      </c>
      <c r="C38" s="36">
        <v>3016735</v>
      </c>
      <c r="D38" s="14" t="s">
        <v>50</v>
      </c>
      <c r="E38" s="14" t="s">
        <v>51</v>
      </c>
      <c r="F38" s="31" t="s">
        <v>52</v>
      </c>
      <c r="G38" s="14">
        <v>2</v>
      </c>
      <c r="H38" s="13"/>
      <c r="I38" s="13"/>
      <c r="J38" s="13"/>
      <c r="K38" s="13"/>
      <c r="L38" s="13"/>
      <c r="M38" s="29">
        <f t="shared" si="11"/>
        <v>0</v>
      </c>
      <c r="N38" s="29">
        <f t="shared" si="12"/>
        <v>0</v>
      </c>
      <c r="O38" s="29">
        <f t="shared" si="13"/>
        <v>0</v>
      </c>
      <c r="P38" s="29">
        <f t="shared" si="14"/>
        <v>0</v>
      </c>
      <c r="Q38" s="29">
        <f t="shared" si="15"/>
        <v>0</v>
      </c>
      <c r="R38" s="33">
        <f t="shared" si="16"/>
        <v>0</v>
      </c>
      <c r="S38" s="5">
        <f t="shared" si="17"/>
        <v>0</v>
      </c>
      <c r="T38" s="5">
        <f t="shared" si="18"/>
        <v>0</v>
      </c>
      <c r="U38" s="5">
        <f t="shared" si="19"/>
        <v>0</v>
      </c>
      <c r="V38" s="5">
        <f t="shared" si="20"/>
        <v>0</v>
      </c>
      <c r="W38" s="5">
        <f t="shared" si="21"/>
        <v>0</v>
      </c>
    </row>
    <row r="39" spans="2:23" ht="21" customHeight="1">
      <c r="B39" s="6">
        <v>38</v>
      </c>
      <c r="C39" s="37">
        <v>3016728</v>
      </c>
      <c r="D39" s="15" t="s">
        <v>44</v>
      </c>
      <c r="E39" s="15" t="s">
        <v>45</v>
      </c>
      <c r="F39" s="23" t="s">
        <v>46</v>
      </c>
      <c r="G39" s="15">
        <v>2</v>
      </c>
      <c r="H39" s="13"/>
      <c r="I39" s="13"/>
      <c r="J39" s="13"/>
      <c r="K39" s="13"/>
      <c r="L39" s="13"/>
      <c r="M39" s="29">
        <f t="shared" si="11"/>
        <v>0</v>
      </c>
      <c r="N39" s="29">
        <f t="shared" si="12"/>
        <v>0</v>
      </c>
      <c r="O39" s="29">
        <f t="shared" si="13"/>
        <v>0</v>
      </c>
      <c r="P39" s="29">
        <f t="shared" si="14"/>
        <v>0</v>
      </c>
      <c r="Q39" s="29">
        <f t="shared" si="15"/>
        <v>0</v>
      </c>
      <c r="R39" s="33">
        <f t="shared" si="16"/>
        <v>0</v>
      </c>
      <c r="S39" s="5">
        <f t="shared" si="17"/>
        <v>0</v>
      </c>
      <c r="T39" s="5">
        <f t="shared" si="18"/>
        <v>0</v>
      </c>
      <c r="U39" s="5">
        <f t="shared" si="19"/>
        <v>0</v>
      </c>
      <c r="V39" s="5">
        <f t="shared" si="20"/>
        <v>0</v>
      </c>
      <c r="W39" s="5">
        <f t="shared" si="21"/>
        <v>0</v>
      </c>
    </row>
    <row r="40" spans="2:23" ht="21" customHeight="1">
      <c r="B40" s="6">
        <v>39</v>
      </c>
      <c r="C40" s="37">
        <v>3017971</v>
      </c>
      <c r="D40" s="15" t="s">
        <v>88</v>
      </c>
      <c r="E40" s="15" t="s">
        <v>17</v>
      </c>
      <c r="F40" s="23" t="s">
        <v>89</v>
      </c>
      <c r="G40" s="15">
        <v>2</v>
      </c>
      <c r="H40" s="13"/>
      <c r="I40" s="13"/>
      <c r="J40" s="13"/>
      <c r="K40" s="13"/>
      <c r="L40" s="13"/>
      <c r="M40" s="29">
        <f t="shared" si="11"/>
        <v>0</v>
      </c>
      <c r="N40" s="29">
        <f t="shared" si="12"/>
        <v>0</v>
      </c>
      <c r="O40" s="29">
        <f t="shared" si="13"/>
        <v>0</v>
      </c>
      <c r="P40" s="29">
        <f t="shared" si="14"/>
        <v>0</v>
      </c>
      <c r="Q40" s="29">
        <f t="shared" si="15"/>
        <v>0</v>
      </c>
      <c r="R40" s="33">
        <f t="shared" si="16"/>
        <v>0</v>
      </c>
      <c r="S40" s="5">
        <f t="shared" si="17"/>
        <v>0</v>
      </c>
      <c r="T40" s="5">
        <f t="shared" si="18"/>
        <v>0</v>
      </c>
      <c r="U40" s="5">
        <f t="shared" si="19"/>
        <v>0</v>
      </c>
      <c r="V40" s="5">
        <f t="shared" si="20"/>
        <v>0</v>
      </c>
      <c r="W40" s="5">
        <f t="shared" si="21"/>
        <v>0</v>
      </c>
    </row>
    <row r="41" spans="2:23" ht="21" customHeight="1">
      <c r="B41" s="6">
        <v>40</v>
      </c>
      <c r="C41" s="36">
        <v>3018049</v>
      </c>
      <c r="D41" s="14" t="s">
        <v>105</v>
      </c>
      <c r="E41" s="14" t="s">
        <v>45</v>
      </c>
      <c r="F41" s="31" t="s">
        <v>106</v>
      </c>
      <c r="G41" s="14">
        <v>2</v>
      </c>
      <c r="H41" s="13"/>
      <c r="I41" s="13"/>
      <c r="J41" s="13"/>
      <c r="K41" s="13"/>
      <c r="L41" s="13"/>
      <c r="M41" s="29">
        <f t="shared" si="11"/>
        <v>0</v>
      </c>
      <c r="N41" s="29">
        <f t="shared" si="12"/>
        <v>0</v>
      </c>
      <c r="O41" s="29">
        <f t="shared" si="13"/>
        <v>0</v>
      </c>
      <c r="P41" s="29">
        <f t="shared" si="14"/>
        <v>0</v>
      </c>
      <c r="Q41" s="29">
        <f t="shared" si="15"/>
        <v>0</v>
      </c>
      <c r="R41" s="33">
        <f t="shared" si="16"/>
        <v>0</v>
      </c>
      <c r="S41" s="5">
        <f t="shared" si="17"/>
        <v>0</v>
      </c>
      <c r="T41" s="5">
        <f t="shared" si="18"/>
        <v>0</v>
      </c>
      <c r="U41" s="5">
        <f t="shared" si="19"/>
        <v>0</v>
      </c>
      <c r="V41" s="5">
        <f t="shared" si="20"/>
        <v>0</v>
      </c>
      <c r="W41" s="5">
        <f t="shared" si="21"/>
        <v>0</v>
      </c>
    </row>
    <row r="42" spans="2:23" ht="21" customHeight="1">
      <c r="B42" s="6">
        <v>41</v>
      </c>
      <c r="C42" s="37">
        <v>3019328</v>
      </c>
      <c r="D42" s="15" t="s">
        <v>127</v>
      </c>
      <c r="E42" s="15" t="s">
        <v>128</v>
      </c>
      <c r="F42" s="23" t="s">
        <v>129</v>
      </c>
      <c r="G42" s="15">
        <v>2</v>
      </c>
      <c r="H42" s="13"/>
      <c r="I42" s="13"/>
      <c r="J42" s="13"/>
      <c r="K42" s="13"/>
      <c r="L42" s="13"/>
      <c r="M42" s="29">
        <f t="shared" si="11"/>
        <v>0</v>
      </c>
      <c r="N42" s="29">
        <f t="shared" si="12"/>
        <v>0</v>
      </c>
      <c r="O42" s="29">
        <f t="shared" si="13"/>
        <v>0</v>
      </c>
      <c r="P42" s="29">
        <f t="shared" si="14"/>
        <v>0</v>
      </c>
      <c r="Q42" s="29">
        <f t="shared" si="15"/>
        <v>0</v>
      </c>
      <c r="R42" s="33">
        <f t="shared" si="16"/>
        <v>0</v>
      </c>
      <c r="S42" s="5">
        <f t="shared" si="17"/>
        <v>0</v>
      </c>
      <c r="T42" s="5">
        <f t="shared" si="18"/>
        <v>0</v>
      </c>
      <c r="U42" s="5">
        <f t="shared" si="19"/>
        <v>0</v>
      </c>
      <c r="V42" s="5">
        <f t="shared" si="20"/>
        <v>0</v>
      </c>
      <c r="W42" s="5">
        <f t="shared" si="21"/>
        <v>0</v>
      </c>
    </row>
    <row r="43" spans="2:23" ht="21" customHeight="1">
      <c r="B43" s="6">
        <v>42</v>
      </c>
      <c r="C43" s="37">
        <v>3021071</v>
      </c>
      <c r="D43" s="15" t="s">
        <v>143</v>
      </c>
      <c r="E43" s="15" t="s">
        <v>144</v>
      </c>
      <c r="F43" s="23" t="s">
        <v>145</v>
      </c>
      <c r="G43" s="15">
        <v>2</v>
      </c>
      <c r="H43" s="13"/>
      <c r="I43" s="13"/>
      <c r="J43" s="13"/>
      <c r="K43" s="13"/>
      <c r="L43" s="13"/>
      <c r="M43" s="29">
        <f t="shared" si="11"/>
        <v>0</v>
      </c>
      <c r="N43" s="29">
        <f t="shared" si="12"/>
        <v>0</v>
      </c>
      <c r="O43" s="29">
        <f t="shared" si="13"/>
        <v>0</v>
      </c>
      <c r="P43" s="29">
        <f t="shared" si="14"/>
        <v>0</v>
      </c>
      <c r="Q43" s="29">
        <f t="shared" si="15"/>
        <v>0</v>
      </c>
      <c r="R43" s="33">
        <f t="shared" si="16"/>
        <v>0</v>
      </c>
      <c r="S43" s="5">
        <f t="shared" si="17"/>
        <v>0</v>
      </c>
      <c r="T43" s="5">
        <f t="shared" si="18"/>
        <v>0</v>
      </c>
      <c r="U43" s="5">
        <f t="shared" si="19"/>
        <v>0</v>
      </c>
      <c r="V43" s="5">
        <f t="shared" si="20"/>
        <v>0</v>
      </c>
      <c r="W43" s="5">
        <f t="shared" si="21"/>
        <v>0</v>
      </c>
    </row>
    <row r="44" spans="2:23" ht="21" customHeight="1">
      <c r="B44" s="6">
        <v>43</v>
      </c>
      <c r="C44" s="37">
        <v>3017975</v>
      </c>
      <c r="D44" s="15" t="s">
        <v>92</v>
      </c>
      <c r="E44" s="15" t="s">
        <v>20</v>
      </c>
      <c r="F44" s="23" t="s">
        <v>93</v>
      </c>
      <c r="G44" s="15">
        <v>2</v>
      </c>
      <c r="H44" s="13"/>
      <c r="I44" s="13"/>
      <c r="J44" s="13"/>
      <c r="K44" s="13"/>
      <c r="L44" s="13"/>
      <c r="M44" s="29">
        <f t="shared" si="11"/>
        <v>0</v>
      </c>
      <c r="N44" s="29">
        <f t="shared" si="12"/>
        <v>0</v>
      </c>
      <c r="O44" s="29">
        <f t="shared" si="13"/>
        <v>0</v>
      </c>
      <c r="P44" s="29">
        <f t="shared" si="14"/>
        <v>0</v>
      </c>
      <c r="Q44" s="29">
        <f t="shared" si="15"/>
        <v>0</v>
      </c>
      <c r="R44" s="33">
        <f t="shared" si="16"/>
        <v>0</v>
      </c>
      <c r="S44" s="5">
        <f t="shared" si="17"/>
        <v>0</v>
      </c>
      <c r="T44" s="5">
        <f t="shared" si="18"/>
        <v>0</v>
      </c>
      <c r="U44" s="5">
        <f t="shared" si="19"/>
        <v>0</v>
      </c>
      <c r="V44" s="5">
        <f t="shared" si="20"/>
        <v>0</v>
      </c>
      <c r="W44" s="5">
        <f t="shared" si="21"/>
        <v>0</v>
      </c>
    </row>
    <row r="45" spans="2:23" ht="21" customHeight="1">
      <c r="B45" s="6">
        <v>44</v>
      </c>
      <c r="C45" s="36">
        <v>3019846</v>
      </c>
      <c r="D45" s="14" t="s">
        <v>132</v>
      </c>
      <c r="E45" s="14" t="s">
        <v>76</v>
      </c>
      <c r="F45" s="31" t="s">
        <v>133</v>
      </c>
      <c r="G45" s="14">
        <v>1</v>
      </c>
      <c r="H45" s="13"/>
      <c r="I45" s="13"/>
      <c r="J45" s="13"/>
      <c r="K45" s="13"/>
      <c r="L45" s="13"/>
      <c r="M45" s="29">
        <f t="shared" si="11"/>
        <v>0</v>
      </c>
      <c r="N45" s="29">
        <f t="shared" si="12"/>
        <v>0</v>
      </c>
      <c r="O45" s="29">
        <f t="shared" si="13"/>
        <v>0</v>
      </c>
      <c r="P45" s="29">
        <f t="shared" si="14"/>
        <v>0</v>
      </c>
      <c r="Q45" s="29">
        <f t="shared" si="15"/>
        <v>0</v>
      </c>
      <c r="R45" s="33">
        <f t="shared" si="16"/>
        <v>0</v>
      </c>
      <c r="S45" s="5">
        <f t="shared" si="17"/>
        <v>0</v>
      </c>
      <c r="T45" s="5">
        <f t="shared" si="18"/>
        <v>0</v>
      </c>
      <c r="U45" s="5">
        <f t="shared" si="19"/>
        <v>0</v>
      </c>
      <c r="V45" s="5">
        <f t="shared" si="20"/>
        <v>0</v>
      </c>
      <c r="W45" s="5">
        <f t="shared" si="21"/>
        <v>0</v>
      </c>
    </row>
    <row r="46" spans="2:23" ht="21" customHeight="1">
      <c r="B46" s="6">
        <v>45</v>
      </c>
      <c r="C46" s="37">
        <v>3020397</v>
      </c>
      <c r="D46" s="15" t="s">
        <v>134</v>
      </c>
      <c r="E46" s="15" t="s">
        <v>135</v>
      </c>
      <c r="F46" s="23" t="s">
        <v>136</v>
      </c>
      <c r="G46" s="15">
        <v>1</v>
      </c>
      <c r="H46" s="13"/>
      <c r="I46" s="13"/>
      <c r="J46" s="13"/>
      <c r="K46" s="13"/>
      <c r="L46" s="13"/>
      <c r="M46" s="29">
        <f t="shared" si="11"/>
        <v>0</v>
      </c>
      <c r="N46" s="29">
        <f t="shared" si="12"/>
        <v>0</v>
      </c>
      <c r="O46" s="29">
        <f t="shared" si="13"/>
        <v>0</v>
      </c>
      <c r="P46" s="29">
        <f t="shared" si="14"/>
        <v>0</v>
      </c>
      <c r="Q46" s="29">
        <f t="shared" si="15"/>
        <v>0</v>
      </c>
      <c r="R46" s="33">
        <f t="shared" si="16"/>
        <v>0</v>
      </c>
      <c r="S46" s="5">
        <f t="shared" si="17"/>
        <v>0</v>
      </c>
      <c r="T46" s="5">
        <f t="shared" si="18"/>
        <v>0</v>
      </c>
      <c r="U46" s="5">
        <f t="shared" si="19"/>
        <v>0</v>
      </c>
      <c r="V46" s="5">
        <f t="shared" si="20"/>
        <v>0</v>
      </c>
      <c r="W46" s="5">
        <f t="shared" si="21"/>
        <v>0</v>
      </c>
    </row>
    <row r="47" spans="2:23" ht="21" customHeight="1">
      <c r="B47" s="6">
        <v>46</v>
      </c>
      <c r="C47" s="37">
        <v>3018044</v>
      </c>
      <c r="D47" s="15" t="s">
        <v>103</v>
      </c>
      <c r="E47" s="15" t="s">
        <v>45</v>
      </c>
      <c r="F47" s="23" t="s">
        <v>104</v>
      </c>
      <c r="G47" s="15">
        <v>1</v>
      </c>
      <c r="H47" s="13"/>
      <c r="I47" s="13"/>
      <c r="J47" s="13"/>
      <c r="K47" s="13"/>
      <c r="L47" s="13"/>
      <c r="M47" s="29">
        <f t="shared" si="11"/>
        <v>0</v>
      </c>
      <c r="N47" s="29">
        <f t="shared" si="12"/>
        <v>0</v>
      </c>
      <c r="O47" s="29">
        <f t="shared" si="13"/>
        <v>0</v>
      </c>
      <c r="P47" s="29">
        <f t="shared" si="14"/>
        <v>0</v>
      </c>
      <c r="Q47" s="29">
        <f t="shared" si="15"/>
        <v>0</v>
      </c>
      <c r="R47" s="33">
        <f t="shared" si="16"/>
        <v>0</v>
      </c>
      <c r="S47" s="5">
        <f t="shared" si="17"/>
        <v>0</v>
      </c>
      <c r="T47" s="5">
        <f t="shared" si="18"/>
        <v>0</v>
      </c>
      <c r="U47" s="5">
        <f t="shared" si="19"/>
        <v>0</v>
      </c>
      <c r="V47" s="5">
        <f t="shared" si="20"/>
        <v>0</v>
      </c>
      <c r="W47" s="5">
        <f t="shared" si="21"/>
        <v>0</v>
      </c>
    </row>
    <row r="48" spans="2:23" ht="21" customHeight="1">
      <c r="B48" s="6">
        <v>47</v>
      </c>
      <c r="C48" s="37">
        <v>3018437</v>
      </c>
      <c r="D48" s="15" t="s">
        <v>122</v>
      </c>
      <c r="E48" s="15" t="s">
        <v>123</v>
      </c>
      <c r="F48" s="23" t="s">
        <v>124</v>
      </c>
      <c r="G48" s="15">
        <v>1</v>
      </c>
      <c r="H48" s="13"/>
      <c r="I48" s="13"/>
      <c r="J48" s="13"/>
      <c r="K48" s="13"/>
      <c r="L48" s="13"/>
      <c r="M48" s="29">
        <f t="shared" si="11"/>
        <v>0</v>
      </c>
      <c r="N48" s="29">
        <f t="shared" si="12"/>
        <v>0</v>
      </c>
      <c r="O48" s="29">
        <f t="shared" si="13"/>
        <v>0</v>
      </c>
      <c r="P48" s="29">
        <f t="shared" si="14"/>
        <v>0</v>
      </c>
      <c r="Q48" s="29">
        <f t="shared" si="15"/>
        <v>0</v>
      </c>
      <c r="R48" s="33">
        <f t="shared" si="16"/>
        <v>0</v>
      </c>
      <c r="S48" s="5">
        <f t="shared" si="17"/>
        <v>0</v>
      </c>
      <c r="T48" s="5">
        <f t="shared" si="18"/>
        <v>0</v>
      </c>
      <c r="U48" s="5">
        <f t="shared" si="19"/>
        <v>0</v>
      </c>
      <c r="V48" s="5">
        <f t="shared" si="20"/>
        <v>0</v>
      </c>
      <c r="W48" s="5">
        <f t="shared" si="21"/>
        <v>0</v>
      </c>
    </row>
    <row r="49" spans="2:23" ht="21" customHeight="1">
      <c r="B49" s="6">
        <v>48</v>
      </c>
      <c r="C49" s="36">
        <v>3020893</v>
      </c>
      <c r="D49" s="14" t="s">
        <v>140</v>
      </c>
      <c r="E49" s="14" t="s">
        <v>141</v>
      </c>
      <c r="F49" s="31" t="s">
        <v>142</v>
      </c>
      <c r="G49" s="14">
        <v>1</v>
      </c>
      <c r="H49" s="13"/>
      <c r="I49" s="13"/>
      <c r="J49" s="13"/>
      <c r="K49" s="13"/>
      <c r="L49" s="13"/>
      <c r="M49" s="29">
        <f t="shared" si="11"/>
        <v>0</v>
      </c>
      <c r="N49" s="29">
        <f t="shared" si="12"/>
        <v>0</v>
      </c>
      <c r="O49" s="29">
        <f t="shared" si="13"/>
        <v>0</v>
      </c>
      <c r="P49" s="29">
        <f t="shared" si="14"/>
        <v>0</v>
      </c>
      <c r="Q49" s="29">
        <f t="shared" si="15"/>
        <v>0</v>
      </c>
      <c r="R49" s="33">
        <f t="shared" si="16"/>
        <v>0</v>
      </c>
      <c r="S49" s="5">
        <f t="shared" si="17"/>
        <v>0</v>
      </c>
      <c r="T49" s="5">
        <f t="shared" si="18"/>
        <v>0</v>
      </c>
      <c r="U49" s="5">
        <f t="shared" si="19"/>
        <v>0</v>
      </c>
      <c r="V49" s="5">
        <f t="shared" si="20"/>
        <v>0</v>
      </c>
      <c r="W49" s="5">
        <f t="shared" si="21"/>
        <v>0</v>
      </c>
    </row>
    <row r="50" spans="2:23" ht="21" customHeight="1">
      <c r="B50" s="6">
        <v>49</v>
      </c>
      <c r="C50" s="37">
        <v>3017960</v>
      </c>
      <c r="D50" s="15" t="s">
        <v>84</v>
      </c>
      <c r="E50" s="15" t="s">
        <v>17</v>
      </c>
      <c r="F50" s="23" t="s">
        <v>85</v>
      </c>
      <c r="G50" s="15">
        <v>1</v>
      </c>
      <c r="H50" s="13"/>
      <c r="I50" s="13"/>
      <c r="J50" s="13"/>
      <c r="K50" s="13"/>
      <c r="L50" s="13"/>
      <c r="M50" s="29">
        <f t="shared" si="11"/>
        <v>0</v>
      </c>
      <c r="N50" s="29">
        <f t="shared" si="12"/>
        <v>0</v>
      </c>
      <c r="O50" s="29">
        <f t="shared" si="13"/>
        <v>0</v>
      </c>
      <c r="P50" s="29">
        <f t="shared" si="14"/>
        <v>0</v>
      </c>
      <c r="Q50" s="29">
        <f t="shared" si="15"/>
        <v>0</v>
      </c>
      <c r="R50" s="33">
        <f t="shared" si="16"/>
        <v>0</v>
      </c>
      <c r="S50" s="5">
        <f t="shared" si="17"/>
        <v>0</v>
      </c>
      <c r="T50" s="5">
        <f t="shared" si="18"/>
        <v>0</v>
      </c>
      <c r="U50" s="5">
        <f t="shared" si="19"/>
        <v>0</v>
      </c>
      <c r="V50" s="5">
        <f t="shared" si="20"/>
        <v>0</v>
      </c>
      <c r="W50" s="5">
        <f t="shared" si="21"/>
        <v>0</v>
      </c>
    </row>
    <row r="51" spans="2:23" ht="21" customHeight="1">
      <c r="B51" s="6">
        <v>50</v>
      </c>
      <c r="C51" s="37">
        <v>3019832</v>
      </c>
      <c r="D51" s="15" t="s">
        <v>130</v>
      </c>
      <c r="E51" s="15" t="s">
        <v>17</v>
      </c>
      <c r="F51" s="23" t="s">
        <v>131</v>
      </c>
      <c r="G51" s="15">
        <v>1</v>
      </c>
      <c r="H51" s="13"/>
      <c r="I51" s="13"/>
      <c r="J51" s="13"/>
      <c r="K51" s="13"/>
      <c r="L51" s="13"/>
      <c r="M51" s="29">
        <f t="shared" si="11"/>
        <v>0</v>
      </c>
      <c r="N51" s="29">
        <f t="shared" si="12"/>
        <v>0</v>
      </c>
      <c r="O51" s="29">
        <f t="shared" si="13"/>
        <v>0</v>
      </c>
      <c r="P51" s="29">
        <f t="shared" si="14"/>
        <v>0</v>
      </c>
      <c r="Q51" s="29">
        <f t="shared" si="15"/>
        <v>0</v>
      </c>
      <c r="R51" s="33">
        <f t="shared" si="16"/>
        <v>0</v>
      </c>
      <c r="S51" s="5">
        <f t="shared" si="17"/>
        <v>0</v>
      </c>
      <c r="T51" s="5">
        <f t="shared" si="18"/>
        <v>0</v>
      </c>
      <c r="U51" s="5">
        <f t="shared" si="19"/>
        <v>0</v>
      </c>
      <c r="V51" s="5">
        <f t="shared" si="20"/>
        <v>0</v>
      </c>
      <c r="W51" s="5">
        <f t="shared" si="21"/>
        <v>0</v>
      </c>
    </row>
    <row r="52" spans="2:23" ht="21" customHeight="1">
      <c r="B52" s="6">
        <v>51</v>
      </c>
      <c r="C52" s="37">
        <v>3018043</v>
      </c>
      <c r="D52" s="15" t="s">
        <v>100</v>
      </c>
      <c r="E52" s="15" t="s">
        <v>101</v>
      </c>
      <c r="F52" s="23" t="s">
        <v>102</v>
      </c>
      <c r="G52" s="15">
        <v>1</v>
      </c>
      <c r="H52" s="13"/>
      <c r="I52" s="13"/>
      <c r="J52" s="13"/>
      <c r="K52" s="13"/>
      <c r="L52" s="13"/>
      <c r="M52" s="29">
        <f t="shared" si="11"/>
        <v>0</v>
      </c>
      <c r="N52" s="29">
        <f t="shared" si="12"/>
        <v>0</v>
      </c>
      <c r="O52" s="29">
        <f t="shared" si="13"/>
        <v>0</v>
      </c>
      <c r="P52" s="29">
        <f t="shared" si="14"/>
        <v>0</v>
      </c>
      <c r="Q52" s="29">
        <f t="shared" si="15"/>
        <v>0</v>
      </c>
      <c r="R52" s="33">
        <f t="shared" si="16"/>
        <v>0</v>
      </c>
      <c r="S52" s="5">
        <f t="shared" si="17"/>
        <v>0</v>
      </c>
      <c r="T52" s="5">
        <f t="shared" si="18"/>
        <v>0</v>
      </c>
      <c r="U52" s="5">
        <f t="shared" si="19"/>
        <v>0</v>
      </c>
      <c r="V52" s="5">
        <f t="shared" si="20"/>
        <v>0</v>
      </c>
      <c r="W52" s="5">
        <f t="shared" si="21"/>
        <v>0</v>
      </c>
    </row>
    <row r="53" spans="2:23" ht="21" customHeight="1">
      <c r="B53" s="6">
        <v>52</v>
      </c>
      <c r="C53" s="37">
        <v>3018181</v>
      </c>
      <c r="D53" s="15" t="s">
        <v>109</v>
      </c>
      <c r="E53" s="15" t="s">
        <v>110</v>
      </c>
      <c r="F53" s="23" t="s">
        <v>111</v>
      </c>
      <c r="G53" s="15">
        <v>1</v>
      </c>
      <c r="H53" s="13"/>
      <c r="I53" s="13"/>
      <c r="J53" s="13"/>
      <c r="K53" s="13"/>
      <c r="L53" s="13"/>
      <c r="M53" s="29">
        <f t="shared" si="11"/>
        <v>0</v>
      </c>
      <c r="N53" s="29">
        <f t="shared" si="12"/>
        <v>0</v>
      </c>
      <c r="O53" s="29">
        <f t="shared" si="13"/>
        <v>0</v>
      </c>
      <c r="P53" s="29">
        <f t="shared" si="14"/>
        <v>0</v>
      </c>
      <c r="Q53" s="29">
        <f t="shared" si="15"/>
        <v>0</v>
      </c>
      <c r="R53" s="33">
        <f t="shared" si="16"/>
        <v>0</v>
      </c>
      <c r="S53" s="5">
        <f t="shared" ref="S53:W56" si="22">IF(M53="","",VALUE(M53))</f>
        <v>0</v>
      </c>
      <c r="T53" s="5">
        <f t="shared" si="22"/>
        <v>0</v>
      </c>
      <c r="U53" s="5">
        <f t="shared" si="22"/>
        <v>0</v>
      </c>
      <c r="V53" s="5">
        <f t="shared" si="22"/>
        <v>0</v>
      </c>
      <c r="W53" s="5">
        <f t="shared" si="22"/>
        <v>0</v>
      </c>
    </row>
    <row r="54" spans="2:23" ht="21" customHeight="1">
      <c r="B54" s="6">
        <v>53</v>
      </c>
      <c r="C54" s="37">
        <v>3017973</v>
      </c>
      <c r="D54" s="15" t="s">
        <v>90</v>
      </c>
      <c r="E54" s="15" t="s">
        <v>20</v>
      </c>
      <c r="F54" s="23" t="s">
        <v>91</v>
      </c>
      <c r="G54" s="15">
        <v>1</v>
      </c>
      <c r="H54" s="13"/>
      <c r="I54" s="13"/>
      <c r="J54" s="13"/>
      <c r="K54" s="13"/>
      <c r="L54" s="13"/>
      <c r="M54" s="29">
        <f t="shared" si="11"/>
        <v>0</v>
      </c>
      <c r="N54" s="29">
        <f t="shared" si="12"/>
        <v>0</v>
      </c>
      <c r="O54" s="29">
        <f t="shared" si="13"/>
        <v>0</v>
      </c>
      <c r="P54" s="29">
        <f t="shared" si="14"/>
        <v>0</v>
      </c>
      <c r="Q54" s="29">
        <f t="shared" si="15"/>
        <v>0</v>
      </c>
      <c r="R54" s="33">
        <f t="shared" si="16"/>
        <v>0</v>
      </c>
      <c r="S54" s="5">
        <f t="shared" si="22"/>
        <v>0</v>
      </c>
      <c r="T54" s="5">
        <f t="shared" si="22"/>
        <v>0</v>
      </c>
      <c r="U54" s="5">
        <f t="shared" si="22"/>
        <v>0</v>
      </c>
      <c r="V54" s="5">
        <f t="shared" si="22"/>
        <v>0</v>
      </c>
      <c r="W54" s="5">
        <f t="shared" si="22"/>
        <v>0</v>
      </c>
    </row>
    <row r="55" spans="2:23" ht="21" customHeight="1">
      <c r="B55" s="6">
        <v>54</v>
      </c>
      <c r="C55" s="37">
        <v>3017954</v>
      </c>
      <c r="D55" s="15" t="s">
        <v>82</v>
      </c>
      <c r="E55" s="15" t="s">
        <v>32</v>
      </c>
      <c r="F55" s="23" t="s">
        <v>83</v>
      </c>
      <c r="G55" s="15">
        <v>1</v>
      </c>
      <c r="H55" s="13"/>
      <c r="I55" s="13"/>
      <c r="J55" s="13"/>
      <c r="K55" s="13"/>
      <c r="L55" s="13"/>
      <c r="M55" s="29">
        <f t="shared" si="11"/>
        <v>0</v>
      </c>
      <c r="N55" s="29">
        <f t="shared" si="12"/>
        <v>0</v>
      </c>
      <c r="O55" s="29">
        <f t="shared" si="13"/>
        <v>0</v>
      </c>
      <c r="P55" s="29">
        <f t="shared" si="14"/>
        <v>0</v>
      </c>
      <c r="Q55" s="29">
        <f t="shared" si="15"/>
        <v>0</v>
      </c>
      <c r="R55" s="33">
        <f t="shared" si="16"/>
        <v>0</v>
      </c>
      <c r="S55" s="5">
        <f t="shared" si="22"/>
        <v>0</v>
      </c>
      <c r="T55" s="5">
        <f t="shared" si="22"/>
        <v>0</v>
      </c>
      <c r="U55" s="5">
        <f t="shared" si="22"/>
        <v>0</v>
      </c>
      <c r="V55" s="5">
        <f t="shared" si="22"/>
        <v>0</v>
      </c>
      <c r="W55" s="5">
        <f t="shared" si="22"/>
        <v>0</v>
      </c>
    </row>
    <row r="56" spans="2:23" ht="21" customHeight="1">
      <c r="B56" s="6">
        <v>55</v>
      </c>
      <c r="C56" s="36">
        <v>3017961</v>
      </c>
      <c r="D56" s="14" t="s">
        <v>86</v>
      </c>
      <c r="E56" s="14" t="s">
        <v>17</v>
      </c>
      <c r="F56" s="31" t="s">
        <v>87</v>
      </c>
      <c r="G56" s="14">
        <v>1</v>
      </c>
      <c r="H56" s="13"/>
      <c r="I56" s="13"/>
      <c r="J56" s="13"/>
      <c r="K56" s="13"/>
      <c r="L56" s="13"/>
      <c r="M56" s="29">
        <f t="shared" si="11"/>
        <v>0</v>
      </c>
      <c r="N56" s="29">
        <f t="shared" si="12"/>
        <v>0</v>
      </c>
      <c r="O56" s="29">
        <f t="shared" si="13"/>
        <v>0</v>
      </c>
      <c r="P56" s="29">
        <f t="shared" si="14"/>
        <v>0</v>
      </c>
      <c r="Q56" s="29">
        <f t="shared" si="15"/>
        <v>0</v>
      </c>
      <c r="R56" s="33">
        <f t="shared" si="16"/>
        <v>0</v>
      </c>
      <c r="S56" s="5">
        <f t="shared" si="22"/>
        <v>0</v>
      </c>
      <c r="T56" s="5">
        <f t="shared" si="22"/>
        <v>0</v>
      </c>
      <c r="U56" s="5">
        <f t="shared" si="22"/>
        <v>0</v>
      </c>
      <c r="V56" s="5">
        <f t="shared" si="22"/>
        <v>0</v>
      </c>
      <c r="W56" s="5">
        <f t="shared" si="22"/>
        <v>0</v>
      </c>
    </row>
  </sheetData>
  <sheetProtection selectLockedCells="1" selectUnlockedCells="1"/>
  <autoFilter ref="C1:R56">
    <sortState ref="C2:R56">
      <sortCondition descending="1" ref="R1:R56"/>
    </sortState>
  </autoFilter>
  <phoneticPr fontId="7"/>
  <pageMargins left="0.70866141732283472" right="0.70866141732283472" top="0.9055118110236221" bottom="0.9055118110236221" header="0.74803149606299213" footer="0.74803149606299213"/>
  <pageSetup paperSize="9" scale="70" firstPageNumber="0" orientation="landscape" horizontalDpi="4294967293" verticalDpi="300" r:id="rId1"/>
  <headerFooter alignWithMargins="0">
    <oddHeader>&amp;C&amp;"AR丸ゴシック体M04,太字"&amp;12&amp;F　　&amp;A&amp;R&amp;"Times New Roman,標準"&amp;12&amp;D</oddHeader>
    <oddFooter>&amp;C&amp;"Times New Roman,標準"&amp;12&amp;P　/　&amp;N</oddFooter>
  </headerFooter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view="pageBreakPreview" zoomScale="70" zoomScaleSheetLayoutView="70" workbookViewId="0">
      <pane ySplit="1" topLeftCell="A2" activePane="bottomLeft" state="frozen"/>
      <selection activeCell="F14" sqref="F14"/>
      <selection pane="bottomLeft" activeCell="E24" sqref="E24"/>
    </sheetView>
  </sheetViews>
  <sheetFormatPr defaultColWidth="9.7109375" defaultRowHeight="21"/>
  <cols>
    <col min="1" max="1" width="9.7109375" style="5" customWidth="1"/>
    <col min="2" max="2" width="4.7109375" style="47" customWidth="1"/>
    <col min="3" max="3" width="10.42578125" style="43" customWidth="1"/>
    <col min="4" max="4" width="14.28515625" style="18" customWidth="1"/>
    <col min="5" max="5" width="19" style="18" customWidth="1"/>
    <col min="6" max="6" width="14.28515625" style="18" customWidth="1"/>
    <col min="7" max="7" width="4.42578125" style="18" customWidth="1"/>
    <col min="8" max="9" width="10.42578125" style="18" customWidth="1"/>
    <col min="10" max="12" width="11.140625" style="18" customWidth="1"/>
    <col min="13" max="14" width="9.28515625" style="18" customWidth="1"/>
    <col min="15" max="15" width="9.28515625" style="3" customWidth="1"/>
    <col min="16" max="17" width="9.28515625" style="18" customWidth="1"/>
    <col min="18" max="18" width="25" style="4" customWidth="1"/>
    <col min="19" max="23" width="9.7109375" style="5"/>
    <col min="24" max="16384" width="9.7109375" style="18"/>
  </cols>
  <sheetData>
    <row r="1" spans="1:23" ht="27">
      <c r="B1" s="45"/>
      <c r="C1" s="41" t="s">
        <v>0</v>
      </c>
      <c r="D1" s="19" t="s">
        <v>1</v>
      </c>
      <c r="E1" s="19" t="s">
        <v>2</v>
      </c>
      <c r="F1" s="19" t="s">
        <v>3</v>
      </c>
      <c r="G1" s="19" t="s">
        <v>4</v>
      </c>
      <c r="H1" s="20" t="s">
        <v>5</v>
      </c>
      <c r="I1" s="20" t="s">
        <v>6</v>
      </c>
      <c r="J1" s="20" t="s">
        <v>7</v>
      </c>
      <c r="K1" s="20" t="s">
        <v>8</v>
      </c>
      <c r="L1" s="20" t="s">
        <v>9</v>
      </c>
      <c r="M1" s="20" t="s">
        <v>10</v>
      </c>
      <c r="N1" s="20" t="s">
        <v>11</v>
      </c>
      <c r="O1" s="21" t="s">
        <v>12</v>
      </c>
      <c r="P1" s="20" t="s">
        <v>13</v>
      </c>
      <c r="Q1" s="20" t="s">
        <v>14</v>
      </c>
      <c r="R1" s="22" t="s">
        <v>15</v>
      </c>
    </row>
    <row r="2" spans="1:23" ht="21" customHeight="1">
      <c r="A2" s="5" t="s">
        <v>447</v>
      </c>
      <c r="B2" s="45">
        <v>1</v>
      </c>
      <c r="C2" s="53">
        <v>3018046</v>
      </c>
      <c r="D2" s="54" t="s">
        <v>193</v>
      </c>
      <c r="E2" s="54" t="s">
        <v>45</v>
      </c>
      <c r="F2" s="55" t="s">
        <v>194</v>
      </c>
      <c r="G2" s="54">
        <v>1</v>
      </c>
      <c r="H2" s="56">
        <v>2</v>
      </c>
      <c r="I2" s="56"/>
      <c r="J2" s="56">
        <v>1</v>
      </c>
      <c r="K2" s="56">
        <v>1</v>
      </c>
      <c r="L2" s="56"/>
      <c r="M2" s="57" t="str">
        <f t="shared" ref="M2:M43" si="0">IF(H2=1,"50",IF(H2=2,"40",IF(H2=3,"30",IF(H2=4,"25",IF(H2=5,"20",IF(H2=6,"15",IF(H2=7,"10",IF(H2=8,"5",IF(H2=9,"4",IF(H2=10,"3",IF(H2=11,"2.5",IF(H2=12,"2",IF(H2=13,"1.5",IF(H2=14,"1",IF(H2=15,"0.5",0)))))))))))))))</f>
        <v>40</v>
      </c>
      <c r="N2" s="57">
        <f t="shared" ref="N2:N43" si="1">IF(I2=1,"100",IF(I2=2,"80",IF(I2=3,"60",IF(I2=4,"50",IF(I2=5,"40",IF(I2=6,"30",IF(I2=7,"20",IF(I2=8,"10",IF(I2=9,"8",IF(I2=10,"6",IF(I2=11,"5",IF(I2=12,"4",IF(I2=13,"3",IF(I2=14,"2",IF(I2=15,"1",0)))))))))))))))</f>
        <v>0</v>
      </c>
      <c r="O2" s="57" t="str">
        <f t="shared" ref="O2:O43" si="2">IF(J2=1,"100",IF(J2=2,"80",IF(J2=3,"60",IF(J2=4,"50",IF(J2=5,"40",IF(J2=6,"30",IF(J2=7,"20",IF(J2=8,"10",IF(J2=9,"8",IF(J2=10,"6",IF(J2=11,"5",IF(J2=12,"4",IF(J2=13,"3",IF(J2=14,"2",IF(J2=15,"1",0)))))))))))))))</f>
        <v>100</v>
      </c>
      <c r="P2" s="57" t="str">
        <f t="shared" ref="P2:P43" si="3">IF(K2=1,"100",IF(K2=2,"80",IF(K2=3,"60",IF(K2=4,"50",IF(K2=5,"40",IF(K2=6,"30",IF(K2=7,"20",IF(K2=8,"10",IF(K2=9,"8",IF(K2=10,"6",IF(K2=11,"5",IF(K2=12,"4",IF(K2=13,"3",IF(K2=14,"2",IF(K2=15,"1",0)))))))))))))))</f>
        <v>100</v>
      </c>
      <c r="Q2" s="57">
        <f t="shared" ref="Q2:Q43" si="4">IF(L2=1,"100",IF(L2=2,"80",IF(L2=3,"60",IF(L2=4,"50",IF(L2=5,"40",IF(L2=6,"30",IF(L2=7,"20",IF(L2=8,"10",IF(L2=9,"8",IF(L2=10,"6",IF(L2=11,"5",IF(L2=12,"4",IF(L2=13,"3",IF(L2=14,"2",IF(L2=15,"1",0)))))))))))))))</f>
        <v>0</v>
      </c>
      <c r="R2" s="52">
        <f t="shared" ref="R2:R43" si="5">LARGE(T2:W2,1)+LARGE(T2:W2,2)+S2</f>
        <v>240</v>
      </c>
      <c r="S2" s="5">
        <f t="shared" ref="S2:S33" si="6">IF(M2="","",VALUE(M2))</f>
        <v>40</v>
      </c>
      <c r="T2" s="5">
        <f t="shared" ref="T2:T33" si="7">IF(N2="","",VALUE(N2))</f>
        <v>0</v>
      </c>
      <c r="U2" s="5">
        <f t="shared" ref="U2:U33" si="8">IF(O2="","",VALUE(O2))</f>
        <v>100</v>
      </c>
      <c r="V2" s="5">
        <f t="shared" ref="V2:V33" si="9">IF(P2="","",VALUE(P2))</f>
        <v>100</v>
      </c>
      <c r="W2" s="5">
        <f t="shared" ref="W2:W33" si="10">IF(Q2="","",VALUE(Q2))</f>
        <v>0</v>
      </c>
    </row>
    <row r="3" spans="1:23" ht="21" customHeight="1">
      <c r="A3" s="84" t="s">
        <v>446</v>
      </c>
      <c r="B3" s="45">
        <v>2</v>
      </c>
      <c r="C3" s="53">
        <v>3015497</v>
      </c>
      <c r="D3" s="54" t="s">
        <v>160</v>
      </c>
      <c r="E3" s="54" t="s">
        <v>17</v>
      </c>
      <c r="F3" s="58" t="s">
        <v>161</v>
      </c>
      <c r="G3" s="59">
        <v>3</v>
      </c>
      <c r="H3" s="60">
        <v>1</v>
      </c>
      <c r="I3" s="60">
        <v>9</v>
      </c>
      <c r="J3" s="60"/>
      <c r="K3" s="60">
        <v>4</v>
      </c>
      <c r="L3" s="60">
        <v>1</v>
      </c>
      <c r="M3" s="61" t="str">
        <f t="shared" si="0"/>
        <v>50</v>
      </c>
      <c r="N3" s="61" t="str">
        <f t="shared" si="1"/>
        <v>8</v>
      </c>
      <c r="O3" s="61">
        <f t="shared" si="2"/>
        <v>0</v>
      </c>
      <c r="P3" s="61" t="str">
        <f t="shared" si="3"/>
        <v>50</v>
      </c>
      <c r="Q3" s="61" t="str">
        <f t="shared" si="4"/>
        <v>100</v>
      </c>
      <c r="R3" s="63">
        <f t="shared" si="5"/>
        <v>200</v>
      </c>
      <c r="S3" s="5">
        <f t="shared" si="6"/>
        <v>50</v>
      </c>
      <c r="T3" s="5">
        <f t="shared" si="7"/>
        <v>8</v>
      </c>
      <c r="U3" s="5">
        <f t="shared" si="8"/>
        <v>0</v>
      </c>
      <c r="V3" s="5">
        <f t="shared" si="9"/>
        <v>50</v>
      </c>
      <c r="W3" s="5">
        <f t="shared" si="10"/>
        <v>100</v>
      </c>
    </row>
    <row r="4" spans="1:23" ht="21" customHeight="1">
      <c r="A4" s="84" t="s">
        <v>446</v>
      </c>
      <c r="B4" s="45">
        <v>3</v>
      </c>
      <c r="C4" s="53">
        <v>3017466</v>
      </c>
      <c r="D4" s="54" t="s">
        <v>181</v>
      </c>
      <c r="E4" s="54" t="s">
        <v>182</v>
      </c>
      <c r="F4" s="58" t="s">
        <v>183</v>
      </c>
      <c r="G4" s="59">
        <v>2</v>
      </c>
      <c r="H4" s="60">
        <v>3</v>
      </c>
      <c r="I4" s="60">
        <v>3</v>
      </c>
      <c r="J4" s="60">
        <v>6</v>
      </c>
      <c r="K4" s="60">
        <v>2</v>
      </c>
      <c r="L4" s="60">
        <v>2</v>
      </c>
      <c r="M4" s="61" t="str">
        <f t="shared" si="0"/>
        <v>30</v>
      </c>
      <c r="N4" s="61" t="str">
        <f t="shared" si="1"/>
        <v>60</v>
      </c>
      <c r="O4" s="61" t="str">
        <f t="shared" si="2"/>
        <v>30</v>
      </c>
      <c r="P4" s="61" t="str">
        <f t="shared" si="3"/>
        <v>80</v>
      </c>
      <c r="Q4" s="61" t="str">
        <f t="shared" si="4"/>
        <v>80</v>
      </c>
      <c r="R4" s="24">
        <f t="shared" si="5"/>
        <v>190</v>
      </c>
      <c r="S4" s="5">
        <f t="shared" si="6"/>
        <v>30</v>
      </c>
      <c r="T4" s="5">
        <f t="shared" si="7"/>
        <v>60</v>
      </c>
      <c r="U4" s="5">
        <f t="shared" si="8"/>
        <v>30</v>
      </c>
      <c r="V4" s="5">
        <f t="shared" si="9"/>
        <v>80</v>
      </c>
      <c r="W4" s="5">
        <f t="shared" si="10"/>
        <v>80</v>
      </c>
    </row>
    <row r="5" spans="1:23" ht="21" customHeight="1">
      <c r="A5" s="84" t="s">
        <v>446</v>
      </c>
      <c r="B5" s="45">
        <v>4</v>
      </c>
      <c r="C5" s="53">
        <v>3014964</v>
      </c>
      <c r="D5" s="54" t="s">
        <v>158</v>
      </c>
      <c r="E5" s="54" t="s">
        <v>17</v>
      </c>
      <c r="F5" s="58" t="s">
        <v>159</v>
      </c>
      <c r="G5" s="59">
        <v>3</v>
      </c>
      <c r="H5" s="60">
        <v>5</v>
      </c>
      <c r="I5" s="60">
        <v>1</v>
      </c>
      <c r="J5" s="60">
        <v>7</v>
      </c>
      <c r="K5" s="60">
        <v>3</v>
      </c>
      <c r="L5" s="60">
        <v>5</v>
      </c>
      <c r="M5" s="61" t="str">
        <f t="shared" si="0"/>
        <v>20</v>
      </c>
      <c r="N5" s="61" t="str">
        <f t="shared" si="1"/>
        <v>100</v>
      </c>
      <c r="O5" s="61" t="str">
        <f t="shared" si="2"/>
        <v>20</v>
      </c>
      <c r="P5" s="61" t="str">
        <f t="shared" si="3"/>
        <v>60</v>
      </c>
      <c r="Q5" s="61" t="str">
        <f t="shared" si="4"/>
        <v>40</v>
      </c>
      <c r="R5" s="24">
        <f t="shared" si="5"/>
        <v>180</v>
      </c>
      <c r="S5" s="5">
        <f t="shared" si="6"/>
        <v>20</v>
      </c>
      <c r="T5" s="5">
        <f t="shared" si="7"/>
        <v>100</v>
      </c>
      <c r="U5" s="5">
        <f t="shared" si="8"/>
        <v>20</v>
      </c>
      <c r="V5" s="5">
        <f t="shared" si="9"/>
        <v>60</v>
      </c>
      <c r="W5" s="5">
        <f t="shared" si="10"/>
        <v>40</v>
      </c>
    </row>
    <row r="6" spans="1:23" ht="21" customHeight="1">
      <c r="A6" s="84" t="s">
        <v>448</v>
      </c>
      <c r="B6" s="45">
        <v>5</v>
      </c>
      <c r="C6" s="53">
        <v>3016733</v>
      </c>
      <c r="D6" s="59" t="s">
        <v>172</v>
      </c>
      <c r="E6" s="59" t="s">
        <v>173</v>
      </c>
      <c r="F6" s="58" t="s">
        <v>81</v>
      </c>
      <c r="G6" s="59">
        <v>2</v>
      </c>
      <c r="H6" s="60">
        <v>4</v>
      </c>
      <c r="I6" s="60">
        <v>4</v>
      </c>
      <c r="J6" s="60">
        <v>12</v>
      </c>
      <c r="K6" s="60">
        <v>9</v>
      </c>
      <c r="L6" s="60">
        <v>3</v>
      </c>
      <c r="M6" s="61" t="str">
        <f t="shared" si="0"/>
        <v>25</v>
      </c>
      <c r="N6" s="61" t="str">
        <f t="shared" si="1"/>
        <v>50</v>
      </c>
      <c r="O6" s="61" t="str">
        <f t="shared" si="2"/>
        <v>4</v>
      </c>
      <c r="P6" s="61" t="str">
        <f t="shared" si="3"/>
        <v>8</v>
      </c>
      <c r="Q6" s="61" t="str">
        <f t="shared" si="4"/>
        <v>60</v>
      </c>
      <c r="R6" s="24">
        <f t="shared" si="5"/>
        <v>135</v>
      </c>
      <c r="S6" s="5">
        <f t="shared" si="6"/>
        <v>25</v>
      </c>
      <c r="T6" s="5">
        <f t="shared" si="7"/>
        <v>50</v>
      </c>
      <c r="U6" s="5">
        <f t="shared" si="8"/>
        <v>4</v>
      </c>
      <c r="V6" s="5">
        <f t="shared" si="9"/>
        <v>8</v>
      </c>
      <c r="W6" s="5">
        <f t="shared" si="10"/>
        <v>60</v>
      </c>
    </row>
    <row r="7" spans="1:23" ht="21" customHeight="1">
      <c r="A7" s="84" t="s">
        <v>448</v>
      </c>
      <c r="B7" s="45">
        <v>6</v>
      </c>
      <c r="C7" s="53">
        <v>3017128</v>
      </c>
      <c r="D7" s="59" t="s">
        <v>177</v>
      </c>
      <c r="E7" s="54" t="s">
        <v>175</v>
      </c>
      <c r="F7" s="58" t="s">
        <v>178</v>
      </c>
      <c r="G7" s="59">
        <v>2</v>
      </c>
      <c r="H7" s="60">
        <v>10</v>
      </c>
      <c r="I7" s="60">
        <v>5</v>
      </c>
      <c r="J7" s="60">
        <v>3</v>
      </c>
      <c r="K7" s="60">
        <v>6</v>
      </c>
      <c r="L7" s="60">
        <v>4</v>
      </c>
      <c r="M7" s="61" t="str">
        <f t="shared" si="0"/>
        <v>3</v>
      </c>
      <c r="N7" s="61" t="str">
        <f t="shared" si="1"/>
        <v>40</v>
      </c>
      <c r="O7" s="61" t="str">
        <f t="shared" si="2"/>
        <v>60</v>
      </c>
      <c r="P7" s="61" t="str">
        <f t="shared" si="3"/>
        <v>30</v>
      </c>
      <c r="Q7" s="61" t="str">
        <f t="shared" si="4"/>
        <v>50</v>
      </c>
      <c r="R7" s="24">
        <f t="shared" si="5"/>
        <v>113</v>
      </c>
      <c r="S7" s="5">
        <f t="shared" si="6"/>
        <v>3</v>
      </c>
      <c r="T7" s="5">
        <f t="shared" si="7"/>
        <v>40</v>
      </c>
      <c r="U7" s="5">
        <f t="shared" si="8"/>
        <v>60</v>
      </c>
      <c r="V7" s="5">
        <f t="shared" si="9"/>
        <v>30</v>
      </c>
      <c r="W7" s="5">
        <f t="shared" si="10"/>
        <v>50</v>
      </c>
    </row>
    <row r="8" spans="1:23" ht="21" customHeight="1" thickBot="1">
      <c r="A8" s="85" t="s">
        <v>448</v>
      </c>
      <c r="B8" s="86">
        <v>7</v>
      </c>
      <c r="C8" s="99">
        <v>3017235</v>
      </c>
      <c r="D8" s="100" t="s">
        <v>179</v>
      </c>
      <c r="E8" s="100" t="s">
        <v>35</v>
      </c>
      <c r="F8" s="101" t="s">
        <v>180</v>
      </c>
      <c r="G8" s="100">
        <v>2</v>
      </c>
      <c r="H8" s="102">
        <v>13</v>
      </c>
      <c r="I8" s="102">
        <v>7</v>
      </c>
      <c r="J8" s="102">
        <v>2</v>
      </c>
      <c r="K8" s="102">
        <v>8</v>
      </c>
      <c r="L8" s="102">
        <v>6</v>
      </c>
      <c r="M8" s="103" t="str">
        <f t="shared" si="0"/>
        <v>1.5</v>
      </c>
      <c r="N8" s="103" t="str">
        <f t="shared" si="1"/>
        <v>20</v>
      </c>
      <c r="O8" s="103" t="str">
        <f t="shared" si="2"/>
        <v>80</v>
      </c>
      <c r="P8" s="103" t="str">
        <f t="shared" si="3"/>
        <v>10</v>
      </c>
      <c r="Q8" s="103" t="str">
        <f t="shared" si="4"/>
        <v>30</v>
      </c>
      <c r="R8" s="104">
        <f t="shared" si="5"/>
        <v>111.5</v>
      </c>
      <c r="S8" s="5">
        <f t="shared" si="6"/>
        <v>1.5</v>
      </c>
      <c r="T8" s="5">
        <f t="shared" si="7"/>
        <v>20</v>
      </c>
      <c r="U8" s="5">
        <f t="shared" si="8"/>
        <v>80</v>
      </c>
      <c r="V8" s="5">
        <f t="shared" si="9"/>
        <v>10</v>
      </c>
      <c r="W8" s="5">
        <f t="shared" si="10"/>
        <v>30</v>
      </c>
    </row>
    <row r="9" spans="1:23" ht="21" customHeight="1">
      <c r="B9" s="46">
        <v>8</v>
      </c>
      <c r="C9" s="93">
        <v>3018317</v>
      </c>
      <c r="D9" s="94" t="s">
        <v>213</v>
      </c>
      <c r="E9" s="94" t="s">
        <v>17</v>
      </c>
      <c r="F9" s="95" t="s">
        <v>214</v>
      </c>
      <c r="G9" s="94">
        <v>1</v>
      </c>
      <c r="H9" s="96">
        <v>11</v>
      </c>
      <c r="I9" s="96">
        <v>10</v>
      </c>
      <c r="J9" s="96">
        <v>4</v>
      </c>
      <c r="K9" s="96">
        <v>5</v>
      </c>
      <c r="L9" s="96">
        <v>9</v>
      </c>
      <c r="M9" s="97" t="str">
        <f t="shared" si="0"/>
        <v>2.5</v>
      </c>
      <c r="N9" s="97" t="str">
        <f t="shared" si="1"/>
        <v>6</v>
      </c>
      <c r="O9" s="97" t="str">
        <f t="shared" si="2"/>
        <v>50</v>
      </c>
      <c r="P9" s="97" t="str">
        <f t="shared" si="3"/>
        <v>40</v>
      </c>
      <c r="Q9" s="97" t="str">
        <f t="shared" si="4"/>
        <v>8</v>
      </c>
      <c r="R9" s="98">
        <f t="shared" si="5"/>
        <v>92.5</v>
      </c>
      <c r="S9" s="5">
        <f t="shared" si="6"/>
        <v>2.5</v>
      </c>
      <c r="T9" s="5">
        <f t="shared" si="7"/>
        <v>6</v>
      </c>
      <c r="U9" s="5">
        <f t="shared" si="8"/>
        <v>50</v>
      </c>
      <c r="V9" s="5">
        <f t="shared" si="9"/>
        <v>40</v>
      </c>
      <c r="W9" s="5">
        <f t="shared" si="10"/>
        <v>8</v>
      </c>
    </row>
    <row r="10" spans="1:23" ht="21" customHeight="1">
      <c r="A10" s="84" t="s">
        <v>446</v>
      </c>
      <c r="B10" s="45">
        <v>9</v>
      </c>
      <c r="C10" s="53">
        <v>3015545</v>
      </c>
      <c r="D10" s="54" t="s">
        <v>162</v>
      </c>
      <c r="E10" s="54" t="s">
        <v>35</v>
      </c>
      <c r="F10" s="58" t="s">
        <v>163</v>
      </c>
      <c r="G10" s="59">
        <v>3</v>
      </c>
      <c r="H10" s="62">
        <v>7</v>
      </c>
      <c r="I10" s="62">
        <v>2</v>
      </c>
      <c r="J10" s="62"/>
      <c r="K10" s="62"/>
      <c r="L10" s="62"/>
      <c r="M10" s="61" t="str">
        <f t="shared" si="0"/>
        <v>10</v>
      </c>
      <c r="N10" s="61" t="str">
        <f t="shared" si="1"/>
        <v>80</v>
      </c>
      <c r="O10" s="61">
        <f t="shared" si="2"/>
        <v>0</v>
      </c>
      <c r="P10" s="61">
        <f t="shared" si="3"/>
        <v>0</v>
      </c>
      <c r="Q10" s="61">
        <f t="shared" si="4"/>
        <v>0</v>
      </c>
      <c r="R10" s="24">
        <f t="shared" si="5"/>
        <v>90</v>
      </c>
      <c r="S10" s="5">
        <f t="shared" si="6"/>
        <v>10</v>
      </c>
      <c r="T10" s="5">
        <f t="shared" si="7"/>
        <v>80</v>
      </c>
      <c r="U10" s="5">
        <f t="shared" si="8"/>
        <v>0</v>
      </c>
      <c r="V10" s="5">
        <f t="shared" si="9"/>
        <v>0</v>
      </c>
      <c r="W10" s="5">
        <f t="shared" si="10"/>
        <v>0</v>
      </c>
    </row>
    <row r="11" spans="1:23" ht="21" customHeight="1">
      <c r="B11" s="46">
        <v>10</v>
      </c>
      <c r="C11" s="42">
        <v>3016732</v>
      </c>
      <c r="D11" s="44" t="s">
        <v>170</v>
      </c>
      <c r="E11" s="44" t="s">
        <v>17</v>
      </c>
      <c r="F11" s="26" t="s">
        <v>171</v>
      </c>
      <c r="G11" s="25">
        <v>2</v>
      </c>
      <c r="H11" s="17">
        <v>9</v>
      </c>
      <c r="I11" s="17"/>
      <c r="J11" s="17">
        <v>5</v>
      </c>
      <c r="K11" s="17">
        <v>6</v>
      </c>
      <c r="L11" s="17"/>
      <c r="M11" s="29" t="str">
        <f t="shared" si="0"/>
        <v>4</v>
      </c>
      <c r="N11" s="30">
        <f t="shared" si="1"/>
        <v>0</v>
      </c>
      <c r="O11" s="30" t="str">
        <f t="shared" si="2"/>
        <v>40</v>
      </c>
      <c r="P11" s="30" t="str">
        <f t="shared" si="3"/>
        <v>30</v>
      </c>
      <c r="Q11" s="30">
        <f t="shared" si="4"/>
        <v>0</v>
      </c>
      <c r="R11" s="24">
        <f t="shared" si="5"/>
        <v>74</v>
      </c>
      <c r="S11" s="5">
        <f t="shared" si="6"/>
        <v>4</v>
      </c>
      <c r="T11" s="5">
        <f t="shared" si="7"/>
        <v>0</v>
      </c>
      <c r="U11" s="5">
        <f t="shared" si="8"/>
        <v>40</v>
      </c>
      <c r="V11" s="5">
        <f t="shared" si="9"/>
        <v>30</v>
      </c>
      <c r="W11" s="5">
        <f t="shared" si="10"/>
        <v>0</v>
      </c>
    </row>
    <row r="12" spans="1:23" ht="21" customHeight="1">
      <c r="B12" s="45">
        <v>11</v>
      </c>
      <c r="C12" s="38">
        <v>3019399</v>
      </c>
      <c r="D12" s="15" t="s">
        <v>223</v>
      </c>
      <c r="E12" s="15" t="s">
        <v>224</v>
      </c>
      <c r="F12" s="23" t="s">
        <v>225</v>
      </c>
      <c r="G12" s="15">
        <v>1</v>
      </c>
      <c r="H12" s="13">
        <v>8</v>
      </c>
      <c r="I12" s="13">
        <v>6</v>
      </c>
      <c r="J12" s="13">
        <v>14</v>
      </c>
      <c r="K12" s="13">
        <v>13</v>
      </c>
      <c r="L12" s="13">
        <v>7</v>
      </c>
      <c r="M12" s="29" t="str">
        <f t="shared" si="0"/>
        <v>5</v>
      </c>
      <c r="N12" s="29" t="str">
        <f t="shared" si="1"/>
        <v>30</v>
      </c>
      <c r="O12" s="29" t="str">
        <f t="shared" si="2"/>
        <v>2</v>
      </c>
      <c r="P12" s="29" t="str">
        <f t="shared" si="3"/>
        <v>3</v>
      </c>
      <c r="Q12" s="29" t="str">
        <f t="shared" si="4"/>
        <v>20</v>
      </c>
      <c r="R12" s="24">
        <f t="shared" si="5"/>
        <v>55</v>
      </c>
      <c r="S12" s="5">
        <f t="shared" si="6"/>
        <v>5</v>
      </c>
      <c r="T12" s="5">
        <f t="shared" si="7"/>
        <v>30</v>
      </c>
      <c r="U12" s="5">
        <f t="shared" si="8"/>
        <v>2</v>
      </c>
      <c r="V12" s="5">
        <f t="shared" si="9"/>
        <v>3</v>
      </c>
      <c r="W12" s="5">
        <f t="shared" si="10"/>
        <v>20</v>
      </c>
    </row>
    <row r="13" spans="1:23" ht="21" customHeight="1">
      <c r="B13" s="45">
        <v>12</v>
      </c>
      <c r="C13" s="38">
        <v>3016177</v>
      </c>
      <c r="D13" s="12" t="s">
        <v>169</v>
      </c>
      <c r="E13" s="12" t="s">
        <v>17</v>
      </c>
      <c r="F13" s="23" t="s">
        <v>59</v>
      </c>
      <c r="G13" s="15">
        <v>3</v>
      </c>
      <c r="H13" s="13">
        <v>6</v>
      </c>
      <c r="I13" s="13">
        <v>8</v>
      </c>
      <c r="J13" s="13"/>
      <c r="K13" s="13"/>
      <c r="L13" s="13"/>
      <c r="M13" s="29" t="str">
        <f t="shared" si="0"/>
        <v>15</v>
      </c>
      <c r="N13" s="29" t="str">
        <f t="shared" si="1"/>
        <v>10</v>
      </c>
      <c r="O13" s="29">
        <f t="shared" si="2"/>
        <v>0</v>
      </c>
      <c r="P13" s="29">
        <f t="shared" si="3"/>
        <v>0</v>
      </c>
      <c r="Q13" s="29">
        <f t="shared" si="4"/>
        <v>0</v>
      </c>
      <c r="R13" s="24">
        <f t="shared" si="5"/>
        <v>25</v>
      </c>
      <c r="S13" s="5">
        <f t="shared" si="6"/>
        <v>15</v>
      </c>
      <c r="T13" s="5">
        <f t="shared" si="7"/>
        <v>10</v>
      </c>
      <c r="U13" s="5">
        <f t="shared" si="8"/>
        <v>0</v>
      </c>
      <c r="V13" s="5">
        <f t="shared" si="9"/>
        <v>0</v>
      </c>
      <c r="W13" s="5">
        <f t="shared" si="10"/>
        <v>0</v>
      </c>
    </row>
    <row r="14" spans="1:23" ht="21" customHeight="1">
      <c r="B14" s="45">
        <v>13</v>
      </c>
      <c r="C14" s="38">
        <v>3017127</v>
      </c>
      <c r="D14" s="15" t="s">
        <v>174</v>
      </c>
      <c r="E14" s="15" t="s">
        <v>175</v>
      </c>
      <c r="F14" s="23" t="s">
        <v>176</v>
      </c>
      <c r="G14" s="15">
        <v>2</v>
      </c>
      <c r="H14" s="13"/>
      <c r="I14" s="13">
        <v>13</v>
      </c>
      <c r="J14" s="13"/>
      <c r="K14" s="13">
        <v>10</v>
      </c>
      <c r="L14" s="13">
        <v>8</v>
      </c>
      <c r="M14" s="29">
        <f t="shared" si="0"/>
        <v>0</v>
      </c>
      <c r="N14" s="29" t="str">
        <f t="shared" si="1"/>
        <v>3</v>
      </c>
      <c r="O14" s="29">
        <f t="shared" si="2"/>
        <v>0</v>
      </c>
      <c r="P14" s="29" t="str">
        <f t="shared" si="3"/>
        <v>6</v>
      </c>
      <c r="Q14" s="29" t="str">
        <f t="shared" si="4"/>
        <v>10</v>
      </c>
      <c r="R14" s="24">
        <f t="shared" si="5"/>
        <v>16</v>
      </c>
      <c r="S14" s="5">
        <f t="shared" si="6"/>
        <v>0</v>
      </c>
      <c r="T14" s="5">
        <f t="shared" si="7"/>
        <v>3</v>
      </c>
      <c r="U14" s="5">
        <f t="shared" si="8"/>
        <v>0</v>
      </c>
      <c r="V14" s="5">
        <f t="shared" si="9"/>
        <v>6</v>
      </c>
      <c r="W14" s="5">
        <f t="shared" si="10"/>
        <v>10</v>
      </c>
    </row>
    <row r="15" spans="1:23" ht="21" customHeight="1">
      <c r="B15" s="45">
        <v>14</v>
      </c>
      <c r="C15" s="38">
        <v>3019827</v>
      </c>
      <c r="D15" s="15" t="s">
        <v>234</v>
      </c>
      <c r="E15" s="15" t="s">
        <v>235</v>
      </c>
      <c r="F15" s="23" t="s">
        <v>236</v>
      </c>
      <c r="G15" s="15">
        <v>2</v>
      </c>
      <c r="H15" s="13"/>
      <c r="I15" s="13">
        <v>14</v>
      </c>
      <c r="J15" s="13">
        <v>8</v>
      </c>
      <c r="K15" s="13"/>
      <c r="L15" s="13">
        <v>13</v>
      </c>
      <c r="M15" s="29">
        <f t="shared" si="0"/>
        <v>0</v>
      </c>
      <c r="N15" s="29" t="str">
        <f t="shared" si="1"/>
        <v>2</v>
      </c>
      <c r="O15" s="29" t="str">
        <f t="shared" si="2"/>
        <v>10</v>
      </c>
      <c r="P15" s="29">
        <f t="shared" si="3"/>
        <v>0</v>
      </c>
      <c r="Q15" s="29" t="str">
        <f t="shared" si="4"/>
        <v>3</v>
      </c>
      <c r="R15" s="24">
        <f t="shared" si="5"/>
        <v>13</v>
      </c>
      <c r="S15" s="5">
        <f t="shared" si="6"/>
        <v>0</v>
      </c>
      <c r="T15" s="5">
        <f t="shared" si="7"/>
        <v>2</v>
      </c>
      <c r="U15" s="5">
        <f t="shared" si="8"/>
        <v>10</v>
      </c>
      <c r="V15" s="5">
        <f t="shared" si="9"/>
        <v>0</v>
      </c>
      <c r="W15" s="5">
        <f t="shared" si="10"/>
        <v>3</v>
      </c>
    </row>
    <row r="16" spans="1:23" ht="21" customHeight="1">
      <c r="B16" s="45">
        <v>15</v>
      </c>
      <c r="C16" s="38">
        <v>3018045</v>
      </c>
      <c r="D16" s="15" t="s">
        <v>191</v>
      </c>
      <c r="E16" s="15" t="s">
        <v>45</v>
      </c>
      <c r="F16" s="23" t="s">
        <v>192</v>
      </c>
      <c r="G16" s="15">
        <v>1</v>
      </c>
      <c r="H16" s="13"/>
      <c r="I16" s="13"/>
      <c r="J16" s="13"/>
      <c r="K16" s="13">
        <v>11</v>
      </c>
      <c r="L16" s="13">
        <v>10</v>
      </c>
      <c r="M16" s="29">
        <f t="shared" si="0"/>
        <v>0</v>
      </c>
      <c r="N16" s="29">
        <f t="shared" si="1"/>
        <v>0</v>
      </c>
      <c r="O16" s="29">
        <f t="shared" si="2"/>
        <v>0</v>
      </c>
      <c r="P16" s="29" t="str">
        <f t="shared" si="3"/>
        <v>5</v>
      </c>
      <c r="Q16" s="29" t="str">
        <f t="shared" si="4"/>
        <v>6</v>
      </c>
      <c r="R16" s="24">
        <f t="shared" si="5"/>
        <v>11</v>
      </c>
      <c r="S16" s="5">
        <f t="shared" si="6"/>
        <v>0</v>
      </c>
      <c r="T16" s="5">
        <f t="shared" si="7"/>
        <v>0</v>
      </c>
      <c r="U16" s="5">
        <f t="shared" si="8"/>
        <v>0</v>
      </c>
      <c r="V16" s="5">
        <f t="shared" si="9"/>
        <v>5</v>
      </c>
      <c r="W16" s="5">
        <f t="shared" si="10"/>
        <v>6</v>
      </c>
    </row>
    <row r="17" spans="2:23" ht="21" customHeight="1">
      <c r="B17" s="45">
        <v>16</v>
      </c>
      <c r="C17" s="38">
        <v>3018050</v>
      </c>
      <c r="D17" s="15" t="s">
        <v>196</v>
      </c>
      <c r="E17" s="15" t="s">
        <v>17</v>
      </c>
      <c r="F17" s="23" t="s">
        <v>197</v>
      </c>
      <c r="G17" s="15">
        <v>1</v>
      </c>
      <c r="H17" s="13">
        <v>15</v>
      </c>
      <c r="I17" s="13">
        <v>12</v>
      </c>
      <c r="J17" s="13">
        <v>11</v>
      </c>
      <c r="K17" s="13">
        <v>12</v>
      </c>
      <c r="L17" s="13">
        <v>11</v>
      </c>
      <c r="M17" s="29" t="str">
        <f t="shared" si="0"/>
        <v>0.5</v>
      </c>
      <c r="N17" s="29" t="str">
        <f t="shared" si="1"/>
        <v>4</v>
      </c>
      <c r="O17" s="29" t="str">
        <f t="shared" si="2"/>
        <v>5</v>
      </c>
      <c r="P17" s="29" t="str">
        <f t="shared" si="3"/>
        <v>4</v>
      </c>
      <c r="Q17" s="29" t="str">
        <f t="shared" si="4"/>
        <v>5</v>
      </c>
      <c r="R17" s="24">
        <f t="shared" si="5"/>
        <v>10.5</v>
      </c>
      <c r="S17" s="5">
        <f t="shared" si="6"/>
        <v>0.5</v>
      </c>
      <c r="T17" s="5">
        <f t="shared" si="7"/>
        <v>4</v>
      </c>
      <c r="U17" s="5">
        <f t="shared" si="8"/>
        <v>5</v>
      </c>
      <c r="V17" s="5">
        <f t="shared" si="9"/>
        <v>4</v>
      </c>
      <c r="W17" s="5">
        <f t="shared" si="10"/>
        <v>5</v>
      </c>
    </row>
    <row r="18" spans="2:23" ht="21" customHeight="1">
      <c r="B18" s="45">
        <v>17</v>
      </c>
      <c r="C18" s="38">
        <v>3017962</v>
      </c>
      <c r="D18" s="15" t="s">
        <v>187</v>
      </c>
      <c r="E18" s="15" t="s">
        <v>17</v>
      </c>
      <c r="F18" s="23" t="s">
        <v>188</v>
      </c>
      <c r="G18" s="15">
        <v>1</v>
      </c>
      <c r="H18" s="13"/>
      <c r="I18" s="13"/>
      <c r="J18" s="13">
        <v>9</v>
      </c>
      <c r="K18" s="13">
        <v>15</v>
      </c>
      <c r="L18" s="13"/>
      <c r="M18" s="29">
        <f t="shared" si="0"/>
        <v>0</v>
      </c>
      <c r="N18" s="29">
        <f t="shared" si="1"/>
        <v>0</v>
      </c>
      <c r="O18" s="29" t="str">
        <f t="shared" si="2"/>
        <v>8</v>
      </c>
      <c r="P18" s="29" t="str">
        <f t="shared" si="3"/>
        <v>1</v>
      </c>
      <c r="Q18" s="29">
        <f t="shared" si="4"/>
        <v>0</v>
      </c>
      <c r="R18" s="24">
        <f t="shared" si="5"/>
        <v>9</v>
      </c>
      <c r="S18" s="5">
        <f t="shared" si="6"/>
        <v>0</v>
      </c>
      <c r="T18" s="5">
        <f t="shared" si="7"/>
        <v>0</v>
      </c>
      <c r="U18" s="5">
        <f t="shared" si="8"/>
        <v>8</v>
      </c>
      <c r="V18" s="5">
        <f t="shared" si="9"/>
        <v>1</v>
      </c>
      <c r="W18" s="5">
        <f t="shared" si="10"/>
        <v>0</v>
      </c>
    </row>
    <row r="19" spans="2:23" ht="21" customHeight="1">
      <c r="B19" s="45">
        <v>18</v>
      </c>
      <c r="C19" s="38">
        <v>3018316</v>
      </c>
      <c r="D19" s="15" t="s">
        <v>211</v>
      </c>
      <c r="E19" s="15" t="s">
        <v>35</v>
      </c>
      <c r="F19" s="23" t="s">
        <v>212</v>
      </c>
      <c r="G19" s="15">
        <v>1</v>
      </c>
      <c r="H19" s="13"/>
      <c r="I19" s="13"/>
      <c r="J19" s="13">
        <v>13</v>
      </c>
      <c r="K19" s="13">
        <v>14</v>
      </c>
      <c r="L19" s="13">
        <v>12</v>
      </c>
      <c r="M19" s="29">
        <f t="shared" si="0"/>
        <v>0</v>
      </c>
      <c r="N19" s="29">
        <f t="shared" si="1"/>
        <v>0</v>
      </c>
      <c r="O19" s="29" t="str">
        <f t="shared" si="2"/>
        <v>3</v>
      </c>
      <c r="P19" s="29" t="str">
        <f t="shared" si="3"/>
        <v>2</v>
      </c>
      <c r="Q19" s="29" t="str">
        <f t="shared" si="4"/>
        <v>4</v>
      </c>
      <c r="R19" s="24">
        <f t="shared" si="5"/>
        <v>7</v>
      </c>
      <c r="S19" s="5">
        <f t="shared" si="6"/>
        <v>0</v>
      </c>
      <c r="T19" s="5">
        <f t="shared" si="7"/>
        <v>0</v>
      </c>
      <c r="U19" s="5">
        <f t="shared" si="8"/>
        <v>3</v>
      </c>
      <c r="V19" s="5">
        <f t="shared" si="9"/>
        <v>2</v>
      </c>
      <c r="W19" s="5">
        <f t="shared" si="10"/>
        <v>4</v>
      </c>
    </row>
    <row r="20" spans="2:23" ht="21" customHeight="1">
      <c r="B20" s="45">
        <v>19</v>
      </c>
      <c r="C20" s="38">
        <v>3019077</v>
      </c>
      <c r="D20" s="15" t="s">
        <v>221</v>
      </c>
      <c r="E20" s="12" t="s">
        <v>17</v>
      </c>
      <c r="F20" s="23" t="s">
        <v>222</v>
      </c>
      <c r="G20" s="15">
        <v>1</v>
      </c>
      <c r="H20" s="13"/>
      <c r="I20" s="13">
        <v>11</v>
      </c>
      <c r="J20" s="13"/>
      <c r="K20" s="13"/>
      <c r="L20" s="13">
        <v>14</v>
      </c>
      <c r="M20" s="29">
        <f t="shared" si="0"/>
        <v>0</v>
      </c>
      <c r="N20" s="29" t="str">
        <f t="shared" si="1"/>
        <v>5</v>
      </c>
      <c r="O20" s="29">
        <f t="shared" si="2"/>
        <v>0</v>
      </c>
      <c r="P20" s="29">
        <f t="shared" si="3"/>
        <v>0</v>
      </c>
      <c r="Q20" s="29" t="str">
        <f t="shared" si="4"/>
        <v>2</v>
      </c>
      <c r="R20" s="24">
        <f t="shared" si="5"/>
        <v>7</v>
      </c>
      <c r="S20" s="5">
        <f t="shared" si="6"/>
        <v>0</v>
      </c>
      <c r="T20" s="5">
        <f t="shared" si="7"/>
        <v>5</v>
      </c>
      <c r="U20" s="5">
        <f t="shared" si="8"/>
        <v>0</v>
      </c>
      <c r="V20" s="5">
        <f t="shared" si="9"/>
        <v>0</v>
      </c>
      <c r="W20" s="5">
        <f t="shared" si="10"/>
        <v>2</v>
      </c>
    </row>
    <row r="21" spans="2:23" ht="21" customHeight="1">
      <c r="B21" s="45">
        <v>20</v>
      </c>
      <c r="C21" s="38">
        <v>3018047</v>
      </c>
      <c r="D21" s="14" t="s">
        <v>195</v>
      </c>
      <c r="E21" s="14" t="s">
        <v>45</v>
      </c>
      <c r="F21" s="23" t="s">
        <v>192</v>
      </c>
      <c r="G21" s="15">
        <v>1</v>
      </c>
      <c r="H21" s="13"/>
      <c r="I21" s="13">
        <v>15</v>
      </c>
      <c r="J21" s="13">
        <v>10</v>
      </c>
      <c r="K21" s="13"/>
      <c r="L21" s="13"/>
      <c r="M21" s="29">
        <f t="shared" si="0"/>
        <v>0</v>
      </c>
      <c r="N21" s="29" t="str">
        <f t="shared" si="1"/>
        <v>1</v>
      </c>
      <c r="O21" s="29" t="str">
        <f t="shared" si="2"/>
        <v>6</v>
      </c>
      <c r="P21" s="29">
        <f t="shared" si="3"/>
        <v>0</v>
      </c>
      <c r="Q21" s="29">
        <f t="shared" si="4"/>
        <v>0</v>
      </c>
      <c r="R21" s="24">
        <f t="shared" si="5"/>
        <v>7</v>
      </c>
      <c r="S21" s="5">
        <f t="shared" si="6"/>
        <v>0</v>
      </c>
      <c r="T21" s="5">
        <f t="shared" si="7"/>
        <v>1</v>
      </c>
      <c r="U21" s="5">
        <f t="shared" si="8"/>
        <v>6</v>
      </c>
      <c r="V21" s="5">
        <f t="shared" si="9"/>
        <v>0</v>
      </c>
      <c r="W21" s="5">
        <f t="shared" si="10"/>
        <v>0</v>
      </c>
    </row>
    <row r="22" spans="2:23" ht="21" customHeight="1">
      <c r="B22" s="45">
        <v>21</v>
      </c>
      <c r="C22" s="38">
        <v>3020486</v>
      </c>
      <c r="D22" s="15" t="s">
        <v>240</v>
      </c>
      <c r="E22" s="15" t="s">
        <v>182</v>
      </c>
      <c r="F22" s="23" t="s">
        <v>241</v>
      </c>
      <c r="G22" s="15">
        <v>1</v>
      </c>
      <c r="H22" s="13"/>
      <c r="I22" s="13"/>
      <c r="J22" s="13">
        <v>15</v>
      </c>
      <c r="K22" s="13"/>
      <c r="L22" s="13">
        <v>15</v>
      </c>
      <c r="M22" s="29">
        <f t="shared" si="0"/>
        <v>0</v>
      </c>
      <c r="N22" s="29">
        <f t="shared" si="1"/>
        <v>0</v>
      </c>
      <c r="O22" s="29" t="str">
        <f t="shared" si="2"/>
        <v>1</v>
      </c>
      <c r="P22" s="29">
        <f t="shared" si="3"/>
        <v>0</v>
      </c>
      <c r="Q22" s="29" t="str">
        <f t="shared" si="4"/>
        <v>1</v>
      </c>
      <c r="R22" s="24">
        <f t="shared" si="5"/>
        <v>2</v>
      </c>
      <c r="S22" s="5">
        <f t="shared" si="6"/>
        <v>0</v>
      </c>
      <c r="T22" s="5">
        <f t="shared" si="7"/>
        <v>0</v>
      </c>
      <c r="U22" s="5">
        <f t="shared" si="8"/>
        <v>1</v>
      </c>
      <c r="V22" s="5">
        <f t="shared" si="9"/>
        <v>0</v>
      </c>
      <c r="W22" s="5">
        <f t="shared" si="10"/>
        <v>1</v>
      </c>
    </row>
    <row r="23" spans="2:23" ht="21" customHeight="1">
      <c r="B23" s="45">
        <v>22</v>
      </c>
      <c r="C23" s="38">
        <v>3017953</v>
      </c>
      <c r="D23" s="15" t="s">
        <v>184</v>
      </c>
      <c r="E23" s="15" t="s">
        <v>185</v>
      </c>
      <c r="F23" s="23" t="s">
        <v>186</v>
      </c>
      <c r="G23" s="15">
        <v>3</v>
      </c>
      <c r="H23" s="13">
        <v>12</v>
      </c>
      <c r="I23" s="13"/>
      <c r="J23" s="13"/>
      <c r="K23" s="13"/>
      <c r="L23" s="13"/>
      <c r="M23" s="29" t="str">
        <f t="shared" si="0"/>
        <v>2</v>
      </c>
      <c r="N23" s="29">
        <f t="shared" si="1"/>
        <v>0</v>
      </c>
      <c r="O23" s="29">
        <f t="shared" si="2"/>
        <v>0</v>
      </c>
      <c r="P23" s="29">
        <f t="shared" si="3"/>
        <v>0</v>
      </c>
      <c r="Q23" s="29">
        <f t="shared" si="4"/>
        <v>0</v>
      </c>
      <c r="R23" s="24">
        <f t="shared" si="5"/>
        <v>2</v>
      </c>
      <c r="S23" s="5">
        <f t="shared" si="6"/>
        <v>2</v>
      </c>
      <c r="T23" s="5">
        <f t="shared" si="7"/>
        <v>0</v>
      </c>
      <c r="U23" s="5">
        <f t="shared" si="8"/>
        <v>0</v>
      </c>
      <c r="V23" s="5">
        <f t="shared" si="9"/>
        <v>0</v>
      </c>
      <c r="W23" s="5">
        <f t="shared" si="10"/>
        <v>0</v>
      </c>
    </row>
    <row r="24" spans="2:23" ht="21" customHeight="1">
      <c r="B24" s="45">
        <v>23</v>
      </c>
      <c r="C24" s="38">
        <v>3016138</v>
      </c>
      <c r="D24" s="12" t="s">
        <v>164</v>
      </c>
      <c r="E24" s="12" t="s">
        <v>35</v>
      </c>
      <c r="F24" s="23" t="s">
        <v>165</v>
      </c>
      <c r="G24" s="15">
        <v>3</v>
      </c>
      <c r="H24" s="13">
        <v>14</v>
      </c>
      <c r="I24" s="13"/>
      <c r="J24" s="13"/>
      <c r="K24" s="13"/>
      <c r="L24" s="13"/>
      <c r="M24" s="29" t="str">
        <f t="shared" si="0"/>
        <v>1</v>
      </c>
      <c r="N24" s="29">
        <f t="shared" si="1"/>
        <v>0</v>
      </c>
      <c r="O24" s="29">
        <f t="shared" si="2"/>
        <v>0</v>
      </c>
      <c r="P24" s="29">
        <f t="shared" si="3"/>
        <v>0</v>
      </c>
      <c r="Q24" s="29">
        <f t="shared" si="4"/>
        <v>0</v>
      </c>
      <c r="R24" s="24">
        <f t="shared" si="5"/>
        <v>1</v>
      </c>
      <c r="S24" s="5">
        <f t="shared" si="6"/>
        <v>1</v>
      </c>
      <c r="T24" s="5">
        <f t="shared" si="7"/>
        <v>0</v>
      </c>
      <c r="U24" s="5">
        <f t="shared" si="8"/>
        <v>0</v>
      </c>
      <c r="V24" s="5">
        <f t="shared" si="9"/>
        <v>0</v>
      </c>
      <c r="W24" s="5">
        <f t="shared" si="10"/>
        <v>0</v>
      </c>
    </row>
    <row r="25" spans="2:23" ht="21" customHeight="1">
      <c r="B25" s="45">
        <v>24</v>
      </c>
      <c r="C25" s="38">
        <v>3020846</v>
      </c>
      <c r="D25" s="15" t="s">
        <v>249</v>
      </c>
      <c r="E25" s="15" t="s">
        <v>156</v>
      </c>
      <c r="F25" s="23" t="s">
        <v>250</v>
      </c>
      <c r="G25" s="15">
        <v>1</v>
      </c>
      <c r="H25" s="13"/>
      <c r="I25" s="13"/>
      <c r="J25" s="13"/>
      <c r="K25" s="13"/>
      <c r="L25" s="13"/>
      <c r="M25" s="29">
        <f t="shared" si="0"/>
        <v>0</v>
      </c>
      <c r="N25" s="29">
        <f t="shared" si="1"/>
        <v>0</v>
      </c>
      <c r="O25" s="29">
        <f t="shared" si="2"/>
        <v>0</v>
      </c>
      <c r="P25" s="29">
        <f t="shared" si="3"/>
        <v>0</v>
      </c>
      <c r="Q25" s="29">
        <f t="shared" si="4"/>
        <v>0</v>
      </c>
      <c r="R25" s="24">
        <f t="shared" si="5"/>
        <v>0</v>
      </c>
      <c r="S25" s="5">
        <f t="shared" si="6"/>
        <v>0</v>
      </c>
      <c r="T25" s="5">
        <f t="shared" si="7"/>
        <v>0</v>
      </c>
      <c r="U25" s="5">
        <f t="shared" si="8"/>
        <v>0</v>
      </c>
      <c r="V25" s="5">
        <f t="shared" si="9"/>
        <v>0</v>
      </c>
      <c r="W25" s="5">
        <f t="shared" si="10"/>
        <v>0</v>
      </c>
    </row>
    <row r="26" spans="2:23" ht="21" customHeight="1">
      <c r="B26" s="45">
        <v>25</v>
      </c>
      <c r="C26" s="38">
        <v>3020845</v>
      </c>
      <c r="D26" s="15" t="s">
        <v>247</v>
      </c>
      <c r="E26" s="15" t="s">
        <v>156</v>
      </c>
      <c r="F26" s="23" t="s">
        <v>248</v>
      </c>
      <c r="G26" s="15">
        <v>1</v>
      </c>
      <c r="H26" s="13"/>
      <c r="I26" s="13"/>
      <c r="J26" s="13"/>
      <c r="K26" s="13"/>
      <c r="L26" s="13"/>
      <c r="M26" s="29">
        <f t="shared" si="0"/>
        <v>0</v>
      </c>
      <c r="N26" s="29">
        <f t="shared" si="1"/>
        <v>0</v>
      </c>
      <c r="O26" s="29">
        <f t="shared" si="2"/>
        <v>0</v>
      </c>
      <c r="P26" s="29">
        <f t="shared" si="3"/>
        <v>0</v>
      </c>
      <c r="Q26" s="29">
        <f t="shared" si="4"/>
        <v>0</v>
      </c>
      <c r="R26" s="24">
        <f t="shared" si="5"/>
        <v>0</v>
      </c>
      <c r="S26" s="5">
        <f t="shared" si="6"/>
        <v>0</v>
      </c>
      <c r="T26" s="5">
        <f t="shared" si="7"/>
        <v>0</v>
      </c>
      <c r="U26" s="5">
        <f t="shared" si="8"/>
        <v>0</v>
      </c>
      <c r="V26" s="5">
        <f t="shared" si="9"/>
        <v>0</v>
      </c>
      <c r="W26" s="5">
        <f t="shared" si="10"/>
        <v>0</v>
      </c>
    </row>
    <row r="27" spans="2:23" ht="21" customHeight="1">
      <c r="B27" s="45">
        <v>26</v>
      </c>
      <c r="C27" s="38">
        <v>3020844</v>
      </c>
      <c r="D27" s="15" t="s">
        <v>245</v>
      </c>
      <c r="E27" s="15" t="s">
        <v>156</v>
      </c>
      <c r="F27" s="23" t="s">
        <v>246</v>
      </c>
      <c r="G27" s="15">
        <v>1</v>
      </c>
      <c r="H27" s="13"/>
      <c r="I27" s="13"/>
      <c r="J27" s="13"/>
      <c r="K27" s="13"/>
      <c r="L27" s="13"/>
      <c r="M27" s="29">
        <f t="shared" si="0"/>
        <v>0</v>
      </c>
      <c r="N27" s="29">
        <f t="shared" si="1"/>
        <v>0</v>
      </c>
      <c r="O27" s="29">
        <f t="shared" si="2"/>
        <v>0</v>
      </c>
      <c r="P27" s="29">
        <f t="shared" si="3"/>
        <v>0</v>
      </c>
      <c r="Q27" s="29">
        <f t="shared" si="4"/>
        <v>0</v>
      </c>
      <c r="R27" s="24">
        <f t="shared" si="5"/>
        <v>0</v>
      </c>
      <c r="S27" s="5">
        <f t="shared" si="6"/>
        <v>0</v>
      </c>
      <c r="T27" s="5">
        <f t="shared" si="7"/>
        <v>0</v>
      </c>
      <c r="U27" s="5">
        <f t="shared" si="8"/>
        <v>0</v>
      </c>
      <c r="V27" s="5">
        <f t="shared" si="9"/>
        <v>0</v>
      </c>
      <c r="W27" s="5">
        <f t="shared" si="10"/>
        <v>0</v>
      </c>
    </row>
    <row r="28" spans="2:23" ht="21" customHeight="1">
      <c r="B28" s="45">
        <v>27</v>
      </c>
      <c r="C28" s="38">
        <v>3019401</v>
      </c>
      <c r="D28" s="15" t="s">
        <v>226</v>
      </c>
      <c r="E28" s="15" t="s">
        <v>185</v>
      </c>
      <c r="F28" s="23" t="s">
        <v>39</v>
      </c>
      <c r="G28" s="15">
        <v>3</v>
      </c>
      <c r="H28" s="13"/>
      <c r="I28" s="13"/>
      <c r="J28" s="13"/>
      <c r="K28" s="13"/>
      <c r="L28" s="13"/>
      <c r="M28" s="29">
        <f t="shared" si="0"/>
        <v>0</v>
      </c>
      <c r="N28" s="29">
        <f t="shared" si="1"/>
        <v>0</v>
      </c>
      <c r="O28" s="29">
        <f t="shared" si="2"/>
        <v>0</v>
      </c>
      <c r="P28" s="29">
        <f t="shared" si="3"/>
        <v>0</v>
      </c>
      <c r="Q28" s="29">
        <f t="shared" si="4"/>
        <v>0</v>
      </c>
      <c r="R28" s="24">
        <f t="shared" si="5"/>
        <v>0</v>
      </c>
      <c r="S28" s="5">
        <f t="shared" si="6"/>
        <v>0</v>
      </c>
      <c r="T28" s="5">
        <f t="shared" si="7"/>
        <v>0</v>
      </c>
      <c r="U28" s="5">
        <f t="shared" si="8"/>
        <v>0</v>
      </c>
      <c r="V28" s="5">
        <f t="shared" si="9"/>
        <v>0</v>
      </c>
      <c r="W28" s="5">
        <f t="shared" si="10"/>
        <v>0</v>
      </c>
    </row>
    <row r="29" spans="2:23" ht="21" customHeight="1">
      <c r="B29" s="45">
        <v>28</v>
      </c>
      <c r="C29" s="38">
        <v>3018041</v>
      </c>
      <c r="D29" s="15" t="s">
        <v>189</v>
      </c>
      <c r="E29" s="15" t="s">
        <v>98</v>
      </c>
      <c r="F29" s="23" t="s">
        <v>190</v>
      </c>
      <c r="G29" s="15">
        <v>3</v>
      </c>
      <c r="H29" s="13"/>
      <c r="I29" s="13"/>
      <c r="J29" s="13"/>
      <c r="K29" s="13"/>
      <c r="L29" s="13"/>
      <c r="M29" s="29">
        <f t="shared" si="0"/>
        <v>0</v>
      </c>
      <c r="N29" s="29">
        <f t="shared" si="1"/>
        <v>0</v>
      </c>
      <c r="O29" s="29">
        <f t="shared" si="2"/>
        <v>0</v>
      </c>
      <c r="P29" s="29">
        <f t="shared" si="3"/>
        <v>0</v>
      </c>
      <c r="Q29" s="29">
        <f t="shared" si="4"/>
        <v>0</v>
      </c>
      <c r="R29" s="24">
        <f t="shared" si="5"/>
        <v>0</v>
      </c>
      <c r="S29" s="5">
        <f t="shared" si="6"/>
        <v>0</v>
      </c>
      <c r="T29" s="5">
        <f t="shared" si="7"/>
        <v>0</v>
      </c>
      <c r="U29" s="5">
        <f t="shared" si="8"/>
        <v>0</v>
      </c>
      <c r="V29" s="5">
        <f t="shared" si="9"/>
        <v>0</v>
      </c>
      <c r="W29" s="5">
        <f t="shared" si="10"/>
        <v>0</v>
      </c>
    </row>
    <row r="30" spans="2:23" ht="21" customHeight="1">
      <c r="B30" s="45">
        <v>29</v>
      </c>
      <c r="C30" s="38">
        <v>3016145</v>
      </c>
      <c r="D30" s="12" t="s">
        <v>166</v>
      </c>
      <c r="E30" s="12" t="s">
        <v>167</v>
      </c>
      <c r="F30" s="23" t="s">
        <v>168</v>
      </c>
      <c r="G30" s="15">
        <v>3</v>
      </c>
      <c r="H30" s="13"/>
      <c r="I30" s="13"/>
      <c r="J30" s="13"/>
      <c r="K30" s="13"/>
      <c r="L30" s="13"/>
      <c r="M30" s="29">
        <f t="shared" si="0"/>
        <v>0</v>
      </c>
      <c r="N30" s="29">
        <f t="shared" si="1"/>
        <v>0</v>
      </c>
      <c r="O30" s="29">
        <f t="shared" si="2"/>
        <v>0</v>
      </c>
      <c r="P30" s="29">
        <f t="shared" si="3"/>
        <v>0</v>
      </c>
      <c r="Q30" s="29">
        <f t="shared" si="4"/>
        <v>0</v>
      </c>
      <c r="R30" s="24">
        <f t="shared" si="5"/>
        <v>0</v>
      </c>
      <c r="S30" s="5">
        <f t="shared" si="6"/>
        <v>0</v>
      </c>
      <c r="T30" s="5">
        <f t="shared" si="7"/>
        <v>0</v>
      </c>
      <c r="U30" s="5">
        <f t="shared" si="8"/>
        <v>0</v>
      </c>
      <c r="V30" s="5">
        <f t="shared" si="9"/>
        <v>0</v>
      </c>
      <c r="W30" s="5">
        <f t="shared" si="10"/>
        <v>0</v>
      </c>
    </row>
    <row r="31" spans="2:23" ht="21" customHeight="1">
      <c r="B31" s="45">
        <v>30</v>
      </c>
      <c r="C31" s="38">
        <v>3019705</v>
      </c>
      <c r="D31" s="15" t="s">
        <v>229</v>
      </c>
      <c r="E31" s="15" t="s">
        <v>230</v>
      </c>
      <c r="F31" s="23" t="s">
        <v>231</v>
      </c>
      <c r="G31" s="15">
        <v>2</v>
      </c>
      <c r="H31" s="13"/>
      <c r="I31" s="13"/>
      <c r="J31" s="13"/>
      <c r="K31" s="13"/>
      <c r="L31" s="13"/>
      <c r="M31" s="29">
        <f t="shared" si="0"/>
        <v>0</v>
      </c>
      <c r="N31" s="29">
        <f t="shared" si="1"/>
        <v>0</v>
      </c>
      <c r="O31" s="29">
        <f t="shared" si="2"/>
        <v>0</v>
      </c>
      <c r="P31" s="29">
        <f t="shared" si="3"/>
        <v>0</v>
      </c>
      <c r="Q31" s="29">
        <f t="shared" si="4"/>
        <v>0</v>
      </c>
      <c r="R31" s="24">
        <f t="shared" si="5"/>
        <v>0</v>
      </c>
      <c r="S31" s="5">
        <f t="shared" si="6"/>
        <v>0</v>
      </c>
      <c r="T31" s="5">
        <f t="shared" si="7"/>
        <v>0</v>
      </c>
      <c r="U31" s="5">
        <f t="shared" si="8"/>
        <v>0</v>
      </c>
      <c r="V31" s="5">
        <f t="shared" si="9"/>
        <v>0</v>
      </c>
      <c r="W31" s="5">
        <f t="shared" si="10"/>
        <v>0</v>
      </c>
    </row>
    <row r="32" spans="2:23" ht="21" customHeight="1">
      <c r="B32" s="45">
        <v>31</v>
      </c>
      <c r="C32" s="38">
        <v>3018184</v>
      </c>
      <c r="D32" s="15" t="s">
        <v>206</v>
      </c>
      <c r="E32" s="15" t="s">
        <v>207</v>
      </c>
      <c r="F32" s="23" t="s">
        <v>208</v>
      </c>
      <c r="G32" s="15">
        <v>2</v>
      </c>
      <c r="H32" s="13"/>
      <c r="I32" s="13"/>
      <c r="J32" s="13"/>
      <c r="K32" s="13"/>
      <c r="L32" s="13"/>
      <c r="M32" s="29">
        <f t="shared" si="0"/>
        <v>0</v>
      </c>
      <c r="N32" s="29">
        <f t="shared" si="1"/>
        <v>0</v>
      </c>
      <c r="O32" s="29">
        <f t="shared" si="2"/>
        <v>0</v>
      </c>
      <c r="P32" s="29">
        <f t="shared" si="3"/>
        <v>0</v>
      </c>
      <c r="Q32" s="29">
        <f t="shared" si="4"/>
        <v>0</v>
      </c>
      <c r="R32" s="24">
        <f t="shared" si="5"/>
        <v>0</v>
      </c>
      <c r="S32" s="5">
        <f t="shared" si="6"/>
        <v>0</v>
      </c>
      <c r="T32" s="5">
        <f t="shared" si="7"/>
        <v>0</v>
      </c>
      <c r="U32" s="5">
        <f t="shared" si="8"/>
        <v>0</v>
      </c>
      <c r="V32" s="5">
        <f t="shared" si="9"/>
        <v>0</v>
      </c>
      <c r="W32" s="5">
        <f t="shared" si="10"/>
        <v>0</v>
      </c>
    </row>
    <row r="33" spans="2:23" ht="21" customHeight="1">
      <c r="B33" s="45">
        <v>32</v>
      </c>
      <c r="C33" s="38">
        <v>3019706</v>
      </c>
      <c r="D33" s="15" t="s">
        <v>232</v>
      </c>
      <c r="E33" s="12" t="s">
        <v>230</v>
      </c>
      <c r="F33" s="23" t="s">
        <v>233</v>
      </c>
      <c r="G33" s="15">
        <v>2</v>
      </c>
      <c r="H33" s="13"/>
      <c r="I33" s="13"/>
      <c r="J33" s="13"/>
      <c r="K33" s="13"/>
      <c r="L33" s="13"/>
      <c r="M33" s="29">
        <f t="shared" si="0"/>
        <v>0</v>
      </c>
      <c r="N33" s="29">
        <f t="shared" si="1"/>
        <v>0</v>
      </c>
      <c r="O33" s="29">
        <f t="shared" si="2"/>
        <v>0</v>
      </c>
      <c r="P33" s="29">
        <f t="shared" si="3"/>
        <v>0</v>
      </c>
      <c r="Q33" s="29">
        <f t="shared" si="4"/>
        <v>0</v>
      </c>
      <c r="R33" s="24">
        <f t="shared" si="5"/>
        <v>0</v>
      </c>
      <c r="S33" s="5">
        <f t="shared" si="6"/>
        <v>0</v>
      </c>
      <c r="T33" s="5">
        <f t="shared" si="7"/>
        <v>0</v>
      </c>
      <c r="U33" s="5">
        <f t="shared" si="8"/>
        <v>0</v>
      </c>
      <c r="V33" s="5">
        <f t="shared" si="9"/>
        <v>0</v>
      </c>
      <c r="W33" s="5">
        <f t="shared" si="10"/>
        <v>0</v>
      </c>
    </row>
    <row r="34" spans="2:23" ht="21" customHeight="1">
      <c r="B34" s="45">
        <v>33</v>
      </c>
      <c r="C34" s="38">
        <v>3020483</v>
      </c>
      <c r="D34" s="15" t="s">
        <v>239</v>
      </c>
      <c r="E34" s="15" t="s">
        <v>182</v>
      </c>
      <c r="F34" s="23" t="s">
        <v>194</v>
      </c>
      <c r="G34" s="15">
        <v>1</v>
      </c>
      <c r="H34" s="13"/>
      <c r="I34" s="13"/>
      <c r="J34" s="13"/>
      <c r="K34" s="13"/>
      <c r="L34" s="13"/>
      <c r="M34" s="29">
        <f t="shared" si="0"/>
        <v>0</v>
      </c>
      <c r="N34" s="29">
        <f t="shared" si="1"/>
        <v>0</v>
      </c>
      <c r="O34" s="29">
        <f t="shared" si="2"/>
        <v>0</v>
      </c>
      <c r="P34" s="29">
        <f t="shared" si="3"/>
        <v>0</v>
      </c>
      <c r="Q34" s="29">
        <f t="shared" si="4"/>
        <v>0</v>
      </c>
      <c r="R34" s="24">
        <f t="shared" si="5"/>
        <v>0</v>
      </c>
      <c r="S34" s="5">
        <f t="shared" ref="S34:S50" si="11">IF(M34="","",VALUE(M34))</f>
        <v>0</v>
      </c>
      <c r="T34" s="5">
        <f t="shared" ref="T34:T50" si="12">IF(N34="","",VALUE(N34))</f>
        <v>0</v>
      </c>
      <c r="U34" s="5">
        <f t="shared" ref="U34:U50" si="13">IF(O34="","",VALUE(O34))</f>
        <v>0</v>
      </c>
      <c r="V34" s="5">
        <f t="shared" ref="V34:V50" si="14">IF(P34="","",VALUE(P34))</f>
        <v>0</v>
      </c>
      <c r="W34" s="5">
        <f t="shared" ref="W34:W50" si="15">IF(Q34="","",VALUE(Q34))</f>
        <v>0</v>
      </c>
    </row>
    <row r="35" spans="2:23" ht="21" customHeight="1">
      <c r="B35" s="45">
        <v>34</v>
      </c>
      <c r="C35" s="38">
        <v>3019045</v>
      </c>
      <c r="D35" s="15" t="s">
        <v>218</v>
      </c>
      <c r="E35" s="12" t="s">
        <v>219</v>
      </c>
      <c r="F35" s="23" t="s">
        <v>220</v>
      </c>
      <c r="G35" s="15">
        <v>1</v>
      </c>
      <c r="H35" s="13"/>
      <c r="I35" s="13"/>
      <c r="J35" s="13"/>
      <c r="K35" s="13"/>
      <c r="L35" s="13"/>
      <c r="M35" s="29">
        <f t="shared" si="0"/>
        <v>0</v>
      </c>
      <c r="N35" s="29">
        <f t="shared" si="1"/>
        <v>0</v>
      </c>
      <c r="O35" s="29">
        <f t="shared" si="2"/>
        <v>0</v>
      </c>
      <c r="P35" s="29">
        <f t="shared" si="3"/>
        <v>0</v>
      </c>
      <c r="Q35" s="29">
        <f t="shared" si="4"/>
        <v>0</v>
      </c>
      <c r="R35" s="24">
        <f t="shared" si="5"/>
        <v>0</v>
      </c>
      <c r="S35" s="5">
        <f t="shared" si="11"/>
        <v>0</v>
      </c>
      <c r="T35" s="5">
        <f t="shared" si="12"/>
        <v>0</v>
      </c>
      <c r="U35" s="5">
        <f t="shared" si="13"/>
        <v>0</v>
      </c>
      <c r="V35" s="5">
        <f t="shared" si="14"/>
        <v>0</v>
      </c>
      <c r="W35" s="5">
        <f t="shared" si="15"/>
        <v>0</v>
      </c>
    </row>
    <row r="36" spans="2:23" ht="21" customHeight="1">
      <c r="B36" s="45">
        <v>35</v>
      </c>
      <c r="C36" s="38">
        <v>3019840</v>
      </c>
      <c r="D36" s="15" t="s">
        <v>237</v>
      </c>
      <c r="E36" s="15" t="s">
        <v>98</v>
      </c>
      <c r="F36" s="23" t="s">
        <v>238</v>
      </c>
      <c r="G36" s="15">
        <v>1</v>
      </c>
      <c r="H36" s="13"/>
      <c r="I36" s="13"/>
      <c r="J36" s="13"/>
      <c r="K36" s="13"/>
      <c r="L36" s="13"/>
      <c r="M36" s="29">
        <f t="shared" si="0"/>
        <v>0</v>
      </c>
      <c r="N36" s="29">
        <f t="shared" si="1"/>
        <v>0</v>
      </c>
      <c r="O36" s="29">
        <f t="shared" si="2"/>
        <v>0</v>
      </c>
      <c r="P36" s="29">
        <f t="shared" si="3"/>
        <v>0</v>
      </c>
      <c r="Q36" s="29">
        <f t="shared" si="4"/>
        <v>0</v>
      </c>
      <c r="R36" s="24">
        <f t="shared" si="5"/>
        <v>0</v>
      </c>
      <c r="S36" s="5">
        <f t="shared" si="11"/>
        <v>0</v>
      </c>
      <c r="T36" s="5">
        <f t="shared" si="12"/>
        <v>0</v>
      </c>
      <c r="U36" s="5">
        <f t="shared" si="13"/>
        <v>0</v>
      </c>
      <c r="V36" s="5">
        <f t="shared" si="14"/>
        <v>0</v>
      </c>
      <c r="W36" s="5">
        <f t="shared" si="15"/>
        <v>0</v>
      </c>
    </row>
    <row r="37" spans="2:23" ht="21" customHeight="1">
      <c r="B37" s="45">
        <v>36</v>
      </c>
      <c r="C37" s="38">
        <v>3018179</v>
      </c>
      <c r="D37" s="14" t="s">
        <v>198</v>
      </c>
      <c r="E37" s="14" t="s">
        <v>199</v>
      </c>
      <c r="F37" s="23" t="s">
        <v>200</v>
      </c>
      <c r="G37" s="15">
        <v>1</v>
      </c>
      <c r="H37" s="13"/>
      <c r="I37" s="13"/>
      <c r="J37" s="13"/>
      <c r="K37" s="13"/>
      <c r="L37" s="13"/>
      <c r="M37" s="29">
        <f t="shared" si="0"/>
        <v>0</v>
      </c>
      <c r="N37" s="29">
        <f t="shared" si="1"/>
        <v>0</v>
      </c>
      <c r="O37" s="29">
        <f t="shared" si="2"/>
        <v>0</v>
      </c>
      <c r="P37" s="29">
        <f t="shared" si="3"/>
        <v>0</v>
      </c>
      <c r="Q37" s="29">
        <f t="shared" si="4"/>
        <v>0</v>
      </c>
      <c r="R37" s="24">
        <f t="shared" si="5"/>
        <v>0</v>
      </c>
      <c r="S37" s="5">
        <f t="shared" si="11"/>
        <v>0</v>
      </c>
      <c r="T37" s="5">
        <f t="shared" si="12"/>
        <v>0</v>
      </c>
      <c r="U37" s="5">
        <f t="shared" si="13"/>
        <v>0</v>
      </c>
      <c r="V37" s="5">
        <f t="shared" si="14"/>
        <v>0</v>
      </c>
      <c r="W37" s="5">
        <f t="shared" si="15"/>
        <v>0</v>
      </c>
    </row>
    <row r="38" spans="2:23" ht="21" customHeight="1">
      <c r="B38" s="45">
        <v>37</v>
      </c>
      <c r="C38" s="38">
        <v>3019570</v>
      </c>
      <c r="D38" s="14" t="s">
        <v>227</v>
      </c>
      <c r="E38" s="14" t="s">
        <v>167</v>
      </c>
      <c r="F38" s="23" t="s">
        <v>228</v>
      </c>
      <c r="G38" s="15">
        <v>1</v>
      </c>
      <c r="H38" s="13"/>
      <c r="I38" s="13"/>
      <c r="J38" s="13"/>
      <c r="K38" s="13"/>
      <c r="L38" s="13"/>
      <c r="M38" s="29">
        <f t="shared" si="0"/>
        <v>0</v>
      </c>
      <c r="N38" s="29">
        <f t="shared" si="1"/>
        <v>0</v>
      </c>
      <c r="O38" s="29">
        <f t="shared" si="2"/>
        <v>0</v>
      </c>
      <c r="P38" s="29">
        <f t="shared" si="3"/>
        <v>0</v>
      </c>
      <c r="Q38" s="29">
        <f t="shared" si="4"/>
        <v>0</v>
      </c>
      <c r="R38" s="24">
        <f t="shared" si="5"/>
        <v>0</v>
      </c>
      <c r="S38" s="5">
        <f t="shared" si="11"/>
        <v>0</v>
      </c>
      <c r="T38" s="5">
        <f t="shared" si="12"/>
        <v>0</v>
      </c>
      <c r="U38" s="5">
        <f t="shared" si="13"/>
        <v>0</v>
      </c>
      <c r="V38" s="5">
        <f t="shared" si="14"/>
        <v>0</v>
      </c>
      <c r="W38" s="5">
        <f t="shared" si="15"/>
        <v>0</v>
      </c>
    </row>
    <row r="39" spans="2:23" ht="21" customHeight="1">
      <c r="B39" s="45">
        <v>38</v>
      </c>
      <c r="C39" s="38">
        <v>3018182</v>
      </c>
      <c r="D39" s="14" t="s">
        <v>203</v>
      </c>
      <c r="E39" s="14" t="s">
        <v>204</v>
      </c>
      <c r="F39" s="23" t="s">
        <v>205</v>
      </c>
      <c r="G39" s="15">
        <v>1</v>
      </c>
      <c r="H39" s="13"/>
      <c r="I39" s="13"/>
      <c r="J39" s="13"/>
      <c r="K39" s="13"/>
      <c r="L39" s="13"/>
      <c r="M39" s="29">
        <f t="shared" si="0"/>
        <v>0</v>
      </c>
      <c r="N39" s="29">
        <f t="shared" si="1"/>
        <v>0</v>
      </c>
      <c r="O39" s="29">
        <f t="shared" si="2"/>
        <v>0</v>
      </c>
      <c r="P39" s="29">
        <f t="shared" si="3"/>
        <v>0</v>
      </c>
      <c r="Q39" s="29">
        <f t="shared" si="4"/>
        <v>0</v>
      </c>
      <c r="R39" s="24">
        <f t="shared" si="5"/>
        <v>0</v>
      </c>
      <c r="S39" s="5">
        <f t="shared" si="11"/>
        <v>0</v>
      </c>
      <c r="T39" s="5">
        <f t="shared" si="12"/>
        <v>0</v>
      </c>
      <c r="U39" s="5">
        <f t="shared" si="13"/>
        <v>0</v>
      </c>
      <c r="V39" s="5">
        <f t="shared" si="14"/>
        <v>0</v>
      </c>
      <c r="W39" s="5">
        <f t="shared" si="15"/>
        <v>0</v>
      </c>
    </row>
    <row r="40" spans="2:23" ht="21" customHeight="1">
      <c r="B40" s="45">
        <v>39</v>
      </c>
      <c r="C40" s="38">
        <v>3018429</v>
      </c>
      <c r="D40" s="12" t="s">
        <v>215</v>
      </c>
      <c r="E40" s="12" t="s">
        <v>216</v>
      </c>
      <c r="F40" s="23" t="s">
        <v>217</v>
      </c>
      <c r="G40" s="15">
        <v>1</v>
      </c>
      <c r="H40" s="13"/>
      <c r="I40" s="13"/>
      <c r="J40" s="13"/>
      <c r="K40" s="13"/>
      <c r="L40" s="13"/>
      <c r="M40" s="29">
        <f t="shared" si="0"/>
        <v>0</v>
      </c>
      <c r="N40" s="29">
        <f t="shared" si="1"/>
        <v>0</v>
      </c>
      <c r="O40" s="29">
        <f t="shared" si="2"/>
        <v>0</v>
      </c>
      <c r="P40" s="29">
        <f t="shared" si="3"/>
        <v>0</v>
      </c>
      <c r="Q40" s="29">
        <f t="shared" si="4"/>
        <v>0</v>
      </c>
      <c r="R40" s="24">
        <f t="shared" si="5"/>
        <v>0</v>
      </c>
      <c r="S40" s="5">
        <f t="shared" si="11"/>
        <v>0</v>
      </c>
      <c r="T40" s="5">
        <f t="shared" si="12"/>
        <v>0</v>
      </c>
      <c r="U40" s="5">
        <f t="shared" si="13"/>
        <v>0</v>
      </c>
      <c r="V40" s="5">
        <f t="shared" si="14"/>
        <v>0</v>
      </c>
      <c r="W40" s="5">
        <f t="shared" si="15"/>
        <v>0</v>
      </c>
    </row>
    <row r="41" spans="2:23" ht="21" customHeight="1">
      <c r="B41" s="45">
        <v>40</v>
      </c>
      <c r="C41" s="38">
        <v>3018185</v>
      </c>
      <c r="D41" s="15" t="s">
        <v>209</v>
      </c>
      <c r="E41" s="15" t="s">
        <v>207</v>
      </c>
      <c r="F41" s="23" t="s">
        <v>210</v>
      </c>
      <c r="G41" s="15">
        <v>1</v>
      </c>
      <c r="H41" s="13"/>
      <c r="I41" s="13"/>
      <c r="J41" s="13"/>
      <c r="K41" s="13"/>
      <c r="L41" s="13"/>
      <c r="M41" s="29">
        <f t="shared" si="0"/>
        <v>0</v>
      </c>
      <c r="N41" s="29">
        <f t="shared" si="1"/>
        <v>0</v>
      </c>
      <c r="O41" s="29">
        <f t="shared" si="2"/>
        <v>0</v>
      </c>
      <c r="P41" s="29">
        <f t="shared" si="3"/>
        <v>0</v>
      </c>
      <c r="Q41" s="29">
        <f t="shared" si="4"/>
        <v>0</v>
      </c>
      <c r="R41" s="24">
        <f t="shared" si="5"/>
        <v>0</v>
      </c>
      <c r="S41" s="5">
        <f t="shared" ref="S41:W43" si="16">IF(M41="","",VALUE(M41))</f>
        <v>0</v>
      </c>
      <c r="T41" s="5">
        <f t="shared" si="16"/>
        <v>0</v>
      </c>
      <c r="U41" s="5">
        <f t="shared" si="16"/>
        <v>0</v>
      </c>
      <c r="V41" s="5">
        <f t="shared" si="16"/>
        <v>0</v>
      </c>
      <c r="W41" s="5">
        <f t="shared" si="16"/>
        <v>0</v>
      </c>
    </row>
    <row r="42" spans="2:23" ht="21" customHeight="1">
      <c r="B42" s="45">
        <v>41</v>
      </c>
      <c r="C42" s="38">
        <v>3020892</v>
      </c>
      <c r="D42" s="15" t="s">
        <v>242</v>
      </c>
      <c r="E42" s="15" t="s">
        <v>243</v>
      </c>
      <c r="F42" s="23" t="s">
        <v>244</v>
      </c>
      <c r="G42" s="15">
        <v>1</v>
      </c>
      <c r="H42" s="13"/>
      <c r="I42" s="13"/>
      <c r="J42" s="13"/>
      <c r="K42" s="13"/>
      <c r="L42" s="13"/>
      <c r="M42" s="29">
        <f t="shared" si="0"/>
        <v>0</v>
      </c>
      <c r="N42" s="29">
        <f t="shared" si="1"/>
        <v>0</v>
      </c>
      <c r="O42" s="29">
        <f t="shared" si="2"/>
        <v>0</v>
      </c>
      <c r="P42" s="29">
        <f t="shared" si="3"/>
        <v>0</v>
      </c>
      <c r="Q42" s="29">
        <f t="shared" si="4"/>
        <v>0</v>
      </c>
      <c r="R42" s="24">
        <f t="shared" si="5"/>
        <v>0</v>
      </c>
      <c r="S42" s="5">
        <f t="shared" si="16"/>
        <v>0</v>
      </c>
      <c r="T42" s="5">
        <f t="shared" si="16"/>
        <v>0</v>
      </c>
      <c r="U42" s="5">
        <f t="shared" si="16"/>
        <v>0</v>
      </c>
      <c r="V42" s="5">
        <f t="shared" si="16"/>
        <v>0</v>
      </c>
      <c r="W42" s="5">
        <f t="shared" si="16"/>
        <v>0</v>
      </c>
    </row>
    <row r="43" spans="2:23" ht="21" customHeight="1">
      <c r="B43" s="45">
        <v>42</v>
      </c>
      <c r="C43" s="38">
        <v>3018180</v>
      </c>
      <c r="D43" s="15" t="s">
        <v>201</v>
      </c>
      <c r="E43" s="15" t="s">
        <v>56</v>
      </c>
      <c r="F43" s="23" t="s">
        <v>202</v>
      </c>
      <c r="G43" s="15">
        <v>1</v>
      </c>
      <c r="H43" s="13"/>
      <c r="I43" s="13"/>
      <c r="J43" s="13"/>
      <c r="K43" s="13"/>
      <c r="L43" s="13"/>
      <c r="M43" s="29">
        <f t="shared" si="0"/>
        <v>0</v>
      </c>
      <c r="N43" s="29">
        <f t="shared" si="1"/>
        <v>0</v>
      </c>
      <c r="O43" s="29">
        <f t="shared" si="2"/>
        <v>0</v>
      </c>
      <c r="P43" s="29">
        <f t="shared" si="3"/>
        <v>0</v>
      </c>
      <c r="Q43" s="29">
        <f t="shared" si="4"/>
        <v>0</v>
      </c>
      <c r="R43" s="24">
        <f t="shared" si="5"/>
        <v>0</v>
      </c>
      <c r="S43" s="5">
        <f t="shared" si="16"/>
        <v>0</v>
      </c>
      <c r="T43" s="5">
        <f t="shared" si="16"/>
        <v>0</v>
      </c>
      <c r="U43" s="5">
        <f t="shared" si="16"/>
        <v>0</v>
      </c>
      <c r="V43" s="5">
        <f t="shared" si="16"/>
        <v>0</v>
      </c>
      <c r="W43" s="5">
        <f t="shared" si="16"/>
        <v>0</v>
      </c>
    </row>
    <row r="44" spans="2:23">
      <c r="S44" s="5" t="str">
        <f t="shared" si="11"/>
        <v/>
      </c>
      <c r="T44" s="5" t="str">
        <f t="shared" si="12"/>
        <v/>
      </c>
      <c r="U44" s="5" t="str">
        <f t="shared" si="13"/>
        <v/>
      </c>
      <c r="V44" s="5" t="str">
        <f t="shared" si="14"/>
        <v/>
      </c>
      <c r="W44" s="5" t="str">
        <f t="shared" si="15"/>
        <v/>
      </c>
    </row>
    <row r="45" spans="2:23">
      <c r="S45" s="5" t="str">
        <f t="shared" si="11"/>
        <v/>
      </c>
      <c r="T45" s="5" t="str">
        <f t="shared" si="12"/>
        <v/>
      </c>
      <c r="U45" s="5" t="str">
        <f t="shared" si="13"/>
        <v/>
      </c>
      <c r="V45" s="5" t="str">
        <f t="shared" si="14"/>
        <v/>
      </c>
      <c r="W45" s="5" t="str">
        <f t="shared" si="15"/>
        <v/>
      </c>
    </row>
    <row r="46" spans="2:23">
      <c r="S46" s="5" t="str">
        <f t="shared" si="11"/>
        <v/>
      </c>
      <c r="T46" s="5" t="str">
        <f t="shared" si="12"/>
        <v/>
      </c>
      <c r="U46" s="5" t="str">
        <f t="shared" si="13"/>
        <v/>
      </c>
      <c r="V46" s="5" t="str">
        <f t="shared" si="14"/>
        <v/>
      </c>
      <c r="W46" s="5" t="str">
        <f t="shared" si="15"/>
        <v/>
      </c>
    </row>
    <row r="47" spans="2:23">
      <c r="S47" s="5" t="str">
        <f t="shared" si="11"/>
        <v/>
      </c>
      <c r="T47" s="5" t="str">
        <f t="shared" si="12"/>
        <v/>
      </c>
      <c r="U47" s="5" t="str">
        <f t="shared" si="13"/>
        <v/>
      </c>
      <c r="V47" s="5" t="str">
        <f t="shared" si="14"/>
        <v/>
      </c>
      <c r="W47" s="5" t="str">
        <f t="shared" si="15"/>
        <v/>
      </c>
    </row>
    <row r="48" spans="2:23">
      <c r="S48" s="5" t="str">
        <f t="shared" si="11"/>
        <v/>
      </c>
      <c r="T48" s="5" t="str">
        <f t="shared" si="12"/>
        <v/>
      </c>
      <c r="U48" s="5" t="str">
        <f t="shared" si="13"/>
        <v/>
      </c>
      <c r="V48" s="5" t="str">
        <f t="shared" si="14"/>
        <v/>
      </c>
      <c r="W48" s="5" t="str">
        <f t="shared" si="15"/>
        <v/>
      </c>
    </row>
    <row r="49" spans="19:23">
      <c r="S49" s="5" t="str">
        <f t="shared" si="11"/>
        <v/>
      </c>
      <c r="T49" s="5" t="str">
        <f t="shared" si="12"/>
        <v/>
      </c>
      <c r="U49" s="5" t="str">
        <f t="shared" si="13"/>
        <v/>
      </c>
      <c r="V49" s="5" t="str">
        <f t="shared" si="14"/>
        <v/>
      </c>
      <c r="W49" s="5" t="str">
        <f t="shared" si="15"/>
        <v/>
      </c>
    </row>
    <row r="50" spans="19:23">
      <c r="S50" s="5" t="str">
        <f t="shared" si="11"/>
        <v/>
      </c>
      <c r="T50" s="5" t="str">
        <f t="shared" si="12"/>
        <v/>
      </c>
      <c r="U50" s="5" t="str">
        <f t="shared" si="13"/>
        <v/>
      </c>
      <c r="V50" s="5" t="str">
        <f t="shared" si="14"/>
        <v/>
      </c>
      <c r="W50" s="5" t="str">
        <f t="shared" si="15"/>
        <v/>
      </c>
    </row>
  </sheetData>
  <sheetProtection selectLockedCells="1" selectUnlockedCells="1"/>
  <autoFilter ref="C1:R50">
    <sortState ref="C2:R50">
      <sortCondition descending="1" ref="R1:R50"/>
    </sortState>
  </autoFilter>
  <phoneticPr fontId="7"/>
  <pageMargins left="0.70866141732283472" right="0.70866141732283472" top="0.9055118110236221" bottom="0.9055118110236221" header="0.74803149606299213" footer="0.74803149606299213"/>
  <pageSetup paperSize="9" scale="70" firstPageNumber="0" orientation="landscape" horizontalDpi="4294967293" verticalDpi="300" r:id="rId1"/>
  <headerFooter alignWithMargins="0">
    <oddHeader>&amp;C&amp;"ＭＳ Ｐゴシック,太字"&amp;12&amp;F　　&amp;KFF0000&amp;A&amp;R&amp;"Times New Roman,標準"&amp;12&amp;D</oddHeader>
    <oddFooter>&amp;C&amp;"Times New Roman,標準"&amp;12&amp;P　/　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view="pageBreakPreview" zoomScale="70" zoomScaleSheetLayoutView="70" workbookViewId="0">
      <pane ySplit="1" topLeftCell="A2" activePane="bottomLeft" state="frozen"/>
      <selection activeCell="F14" sqref="F14"/>
      <selection pane="bottomLeft" activeCell="F16" sqref="F16"/>
    </sheetView>
  </sheetViews>
  <sheetFormatPr defaultColWidth="9.7109375" defaultRowHeight="21"/>
  <cols>
    <col min="1" max="1" width="9.7109375" style="18" customWidth="1"/>
    <col min="2" max="2" width="4.7109375" style="47" customWidth="1"/>
    <col min="3" max="3" width="10.42578125" style="43" customWidth="1"/>
    <col min="4" max="4" width="14.28515625" style="18" customWidth="1"/>
    <col min="5" max="5" width="19" style="18" customWidth="1"/>
    <col min="6" max="6" width="14.28515625" style="18" customWidth="1"/>
    <col min="7" max="7" width="4.28515625" style="18" customWidth="1"/>
    <col min="8" max="9" width="10.42578125" style="18" customWidth="1"/>
    <col min="10" max="12" width="11.140625" style="18" customWidth="1"/>
    <col min="13" max="17" width="9.5703125" style="18" customWidth="1"/>
    <col min="18" max="18" width="24.7109375" style="4" customWidth="1"/>
    <col min="19" max="23" width="9.7109375" style="5"/>
    <col min="24" max="16384" width="9.7109375" style="18"/>
  </cols>
  <sheetData>
    <row r="1" spans="1:23" ht="27">
      <c r="B1" s="45"/>
      <c r="C1" s="35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9</v>
      </c>
      <c r="M1" s="8" t="s">
        <v>10</v>
      </c>
      <c r="N1" s="8" t="s">
        <v>11</v>
      </c>
      <c r="O1" s="8" t="s">
        <v>12</v>
      </c>
      <c r="P1" s="8" t="s">
        <v>13</v>
      </c>
      <c r="Q1" s="8" t="s">
        <v>14</v>
      </c>
      <c r="R1" s="10" t="s">
        <v>15</v>
      </c>
    </row>
    <row r="2" spans="1:23" ht="21" customHeight="1">
      <c r="A2" s="84" t="s">
        <v>448</v>
      </c>
      <c r="B2" s="45">
        <v>1</v>
      </c>
      <c r="C2" s="37">
        <v>3019830</v>
      </c>
      <c r="D2" s="15" t="s">
        <v>295</v>
      </c>
      <c r="E2" s="15" t="s">
        <v>291</v>
      </c>
      <c r="F2" s="23" t="s">
        <v>296</v>
      </c>
      <c r="G2" s="15">
        <v>6</v>
      </c>
      <c r="H2" s="13">
        <v>5</v>
      </c>
      <c r="I2" s="13">
        <v>1</v>
      </c>
      <c r="J2" s="13"/>
      <c r="K2" s="13">
        <v>1</v>
      </c>
      <c r="L2" s="13"/>
      <c r="M2" s="15" t="str">
        <f t="shared" ref="M2:M33" si="0">IF(H2=1,"100",IF(H2=2,"80",IF(H2=3,"60",IF(H2=4,"50",IF(H2=5,"40",IF(H2=6,"30",IF(H2=7,"20",IF(H2=8,"10",IF(H2=9,"8",IF(H2=10,"6",IF(H2=11,"5",IF(H2=12,"4",IF(H2=13,"3",IF(H2=14,"2",IF(H2=15,"1",0)))))))))))))))</f>
        <v>40</v>
      </c>
      <c r="N2" s="15" t="str">
        <f t="shared" ref="N2:N33" si="1">IF(I2=1,"100",IF(I2=2,"80",IF(I2=3,"60",IF(I2=4,"50",IF(I2=5,"40",IF(I2=6,"30",IF(I2=7,"20",IF(I2=8,"10",IF(I2=9,"8",IF(I2=10,"6",IF(I2=11,"5",IF(I2=12,"4",IF(I2=13,"3",IF(I2=14,"2",IF(I2=15,"1",0)))))))))))))))</f>
        <v>100</v>
      </c>
      <c r="O2" s="15">
        <f t="shared" ref="O2:O33" si="2">IF(J2=1,"100",IF(J2=2,"80",IF(J2=3,"60",IF(J2=4,"50",IF(J2=5,"40",IF(J2=6,"30",IF(J2=7,"20",IF(J2=8,"10",IF(J2=9,"8",IF(J2=10,"6",IF(J2=11,"5",IF(J2=12,"4",IF(J2=13,"3",IF(J2=14,"2",IF(J2=15,"1",0)))))))))))))))</f>
        <v>0</v>
      </c>
      <c r="P2" s="15" t="str">
        <f t="shared" ref="P2:P33" si="3">IF(K2=1,"100",IF(K2=2,"80",IF(K2=3,"60",IF(K2=4,"50",IF(K2=5,"40",IF(K2=6,"30",IF(K2=7,"20",IF(K2=8,"10",IF(K2=9,"8",IF(K2=10,"6",IF(K2=11,"5",IF(K2=12,"4",IF(K2=13,"3",IF(K2=14,"2",IF(K2=15,"1",0)))))))))))))))</f>
        <v>100</v>
      </c>
      <c r="Q2" s="15">
        <f t="shared" ref="Q2:Q33" si="4">IF(L2=1,"100",IF(L2=2,"80",IF(L2=3,"60",IF(L2=4,"50",IF(L2=5,"40",IF(L2=6,"30",IF(L2=7,"20",IF(L2=8,"10",IF(L2=9,"8",IF(L2=10,"6",IF(L2=11,"5",IF(L2=12,"4",IF(L2=13,"3",IF(L2=14,"2",IF(L2=15,"1",0)))))))))))))))</f>
        <v>0</v>
      </c>
      <c r="R2" s="83">
        <f t="shared" ref="R2:R33" si="5">LARGE(T2:W2,1)+LARGE(T2:W2,2)+S2</f>
        <v>240</v>
      </c>
      <c r="S2" s="5">
        <f t="shared" ref="S2:W45" si="6">IF(M2="","",VALUE(M2))</f>
        <v>40</v>
      </c>
      <c r="T2" s="5">
        <f t="shared" ref="T2:W17" si="7">IF(N2="","",VALUE(N2))</f>
        <v>100</v>
      </c>
      <c r="U2" s="5">
        <f t="shared" si="7"/>
        <v>0</v>
      </c>
      <c r="V2" s="5">
        <f t="shared" si="7"/>
        <v>100</v>
      </c>
      <c r="W2" s="5">
        <f t="shared" si="7"/>
        <v>0</v>
      </c>
    </row>
    <row r="3" spans="1:23" ht="21" customHeight="1">
      <c r="A3" s="84" t="s">
        <v>448</v>
      </c>
      <c r="B3" s="45">
        <v>2</v>
      </c>
      <c r="C3" s="37">
        <v>3019712</v>
      </c>
      <c r="D3" s="15" t="s">
        <v>288</v>
      </c>
      <c r="E3" s="15" t="s">
        <v>286</v>
      </c>
      <c r="F3" s="23" t="s">
        <v>289</v>
      </c>
      <c r="G3" s="15">
        <v>6</v>
      </c>
      <c r="H3" s="49">
        <v>3</v>
      </c>
      <c r="I3" s="49">
        <v>10</v>
      </c>
      <c r="J3" s="49">
        <v>4</v>
      </c>
      <c r="K3" s="13">
        <v>2</v>
      </c>
      <c r="L3" s="13">
        <v>1</v>
      </c>
      <c r="M3" s="15" t="str">
        <f>IF(H3=1,"100",IF(H3=2,"80",IF(H3=3,"60",IF(H3=4,"50",IF(H3=5,"40",IF(H3=6,"30",IF(H3=7,"20",IF(H3=8,"10",IF(H3=9,"8",IF(H3=10,"6",IF(H3=11,"5",IF(H3=12,"4",IF(H3=13,"3",IF(H3=14,"2",IF(H3=15,"1",0)))))))))))))))</f>
        <v>60</v>
      </c>
      <c r="N3" s="15" t="str">
        <f>IF(I3=1,"100",IF(I3=2,"80",IF(I3=3,"60",IF(I3=4,"50",IF(I3=5,"40",IF(I3=6,"30",IF(I3=7,"20",IF(I3=8,"10",IF(I3=9,"8",IF(I3=10,"6",IF(I3=11,"5",IF(I3=12,"4",IF(I3=13,"3",IF(I3=14,"2",IF(I3=15,"1",0)))))))))))))))</f>
        <v>6</v>
      </c>
      <c r="O3" s="15" t="str">
        <f>IF(J3=1,"100",IF(J3=2,"80",IF(J3=3,"60",IF(J3=4,"50",IF(J3=5,"40",IF(J3=6,"30",IF(J3=7,"20",IF(J3=8,"10",IF(J3=9,"8",IF(J3=10,"6",IF(J3=11,"5",IF(J3=12,"4",IF(J3=13,"3",IF(J3=14,"2",IF(J3=15,"1",0)))))))))))))))</f>
        <v>50</v>
      </c>
      <c r="P3" s="15" t="str">
        <f>IF(K3=1,"100",IF(K3=2,"80",IF(K3=3,"60",IF(K3=4,"50",IF(K3=5,"40",IF(K3=6,"30",IF(K3=7,"20",IF(K3=8,"10",IF(K3=9,"8",IF(K3=10,"6",IF(K3=11,"5",IF(K3=12,"4",IF(K3=13,"3",IF(K3=14,"2",IF(K3=15,"1",0)))))))))))))))</f>
        <v>80</v>
      </c>
      <c r="Q3" s="15" t="str">
        <f>IF(L3=1,"100",IF(L3=2,"80",IF(L3=3,"60",IF(L3=4,"50",IF(L3=5,"40",IF(L3=6,"30",IF(L3=7,"20",IF(L3=8,"10",IF(L3=9,"8",IF(L3=10,"6",IF(L3=11,"5",IF(L3=12,"4",IF(L3=13,"3",IF(L3=14,"2",IF(L3=15,"1",0)))))))))))))))</f>
        <v>100</v>
      </c>
      <c r="R3" s="83">
        <f>LARGE(T3:W3,1)+LARGE(T3:W3,2)+S3</f>
        <v>240</v>
      </c>
      <c r="S3" s="5">
        <f>IF(M3="","",VALUE(M3))</f>
        <v>60</v>
      </c>
      <c r="T3" s="5">
        <f>IF(N3="","",VALUE(N3))</f>
        <v>6</v>
      </c>
      <c r="U3" s="5">
        <f>IF(O3="","",VALUE(O3))</f>
        <v>50</v>
      </c>
      <c r="V3" s="5">
        <f>IF(P3="","",VALUE(P3))</f>
        <v>80</v>
      </c>
      <c r="W3" s="5">
        <f>IF(Q3="","",VALUE(Q3))</f>
        <v>100</v>
      </c>
    </row>
    <row r="4" spans="1:23" ht="21" customHeight="1">
      <c r="A4" s="84" t="s">
        <v>447</v>
      </c>
      <c r="B4" s="45">
        <v>3</v>
      </c>
      <c r="C4" s="38">
        <v>3019176</v>
      </c>
      <c r="D4" s="12" t="s">
        <v>256</v>
      </c>
      <c r="E4" s="12" t="s">
        <v>257</v>
      </c>
      <c r="F4" s="48" t="s">
        <v>258</v>
      </c>
      <c r="G4" s="12">
        <v>6</v>
      </c>
      <c r="H4" s="49">
        <v>1</v>
      </c>
      <c r="I4" s="49"/>
      <c r="J4" s="49">
        <v>7</v>
      </c>
      <c r="K4" s="49">
        <v>5</v>
      </c>
      <c r="L4" s="49">
        <v>2</v>
      </c>
      <c r="M4" s="12" t="str">
        <f t="shared" si="0"/>
        <v>100</v>
      </c>
      <c r="N4" s="12">
        <f t="shared" si="1"/>
        <v>0</v>
      </c>
      <c r="O4" s="12" t="str">
        <f t="shared" si="2"/>
        <v>20</v>
      </c>
      <c r="P4" s="12" t="str">
        <f t="shared" si="3"/>
        <v>40</v>
      </c>
      <c r="Q4" s="12" t="str">
        <f t="shared" si="4"/>
        <v>80</v>
      </c>
      <c r="R4" s="83">
        <f t="shared" si="5"/>
        <v>220</v>
      </c>
      <c r="S4" s="5">
        <f t="shared" si="6"/>
        <v>100</v>
      </c>
      <c r="T4" s="5">
        <f t="shared" si="7"/>
        <v>0</v>
      </c>
      <c r="U4" s="5">
        <f t="shared" si="7"/>
        <v>20</v>
      </c>
      <c r="V4" s="5">
        <f t="shared" si="7"/>
        <v>40</v>
      </c>
      <c r="W4" s="5">
        <f t="shared" si="7"/>
        <v>80</v>
      </c>
    </row>
    <row r="5" spans="1:23" ht="21" customHeight="1">
      <c r="A5" s="84" t="s">
        <v>448</v>
      </c>
      <c r="B5" s="45">
        <v>4</v>
      </c>
      <c r="C5" s="37">
        <v>3019381</v>
      </c>
      <c r="D5" s="15" t="s">
        <v>266</v>
      </c>
      <c r="E5" s="15" t="s">
        <v>267</v>
      </c>
      <c r="F5" s="23" t="s">
        <v>268</v>
      </c>
      <c r="G5" s="15">
        <v>6</v>
      </c>
      <c r="H5" s="13">
        <v>8</v>
      </c>
      <c r="I5" s="13">
        <v>3</v>
      </c>
      <c r="J5" s="13">
        <v>1</v>
      </c>
      <c r="K5" s="13">
        <v>3</v>
      </c>
      <c r="L5" s="13"/>
      <c r="M5" s="12" t="str">
        <f t="shared" si="0"/>
        <v>10</v>
      </c>
      <c r="N5" s="12" t="str">
        <f t="shared" si="1"/>
        <v>60</v>
      </c>
      <c r="O5" s="12" t="str">
        <f t="shared" si="2"/>
        <v>100</v>
      </c>
      <c r="P5" s="12" t="str">
        <f t="shared" si="3"/>
        <v>60</v>
      </c>
      <c r="Q5" s="12">
        <f t="shared" si="4"/>
        <v>0</v>
      </c>
      <c r="R5" s="83">
        <f t="shared" si="5"/>
        <v>170</v>
      </c>
      <c r="S5" s="5">
        <f t="shared" si="6"/>
        <v>10</v>
      </c>
      <c r="T5" s="5">
        <f t="shared" si="7"/>
        <v>60</v>
      </c>
      <c r="U5" s="5">
        <f t="shared" si="7"/>
        <v>100</v>
      </c>
      <c r="V5" s="5">
        <f t="shared" si="7"/>
        <v>60</v>
      </c>
      <c r="W5" s="5">
        <f t="shared" si="7"/>
        <v>0</v>
      </c>
    </row>
    <row r="6" spans="1:23" ht="21" customHeight="1">
      <c r="A6" s="84" t="s">
        <v>448</v>
      </c>
      <c r="B6" s="45">
        <v>5</v>
      </c>
      <c r="C6" s="37">
        <v>3019824</v>
      </c>
      <c r="D6" s="15" t="s">
        <v>290</v>
      </c>
      <c r="E6" s="15" t="s">
        <v>291</v>
      </c>
      <c r="F6" s="23" t="s">
        <v>292</v>
      </c>
      <c r="G6" s="15">
        <v>6</v>
      </c>
      <c r="H6" s="13">
        <v>11</v>
      </c>
      <c r="I6" s="13">
        <v>2</v>
      </c>
      <c r="J6" s="13">
        <v>2</v>
      </c>
      <c r="K6" s="13">
        <v>12</v>
      </c>
      <c r="L6" s="13">
        <v>3</v>
      </c>
      <c r="M6" s="15" t="str">
        <f t="shared" si="0"/>
        <v>5</v>
      </c>
      <c r="N6" s="15" t="str">
        <f t="shared" si="1"/>
        <v>80</v>
      </c>
      <c r="O6" s="15" t="str">
        <f t="shared" si="2"/>
        <v>80</v>
      </c>
      <c r="P6" s="15" t="str">
        <f t="shared" si="3"/>
        <v>4</v>
      </c>
      <c r="Q6" s="15" t="str">
        <f t="shared" si="4"/>
        <v>60</v>
      </c>
      <c r="R6" s="83">
        <f t="shared" si="5"/>
        <v>165</v>
      </c>
      <c r="S6" s="5">
        <f t="shared" si="6"/>
        <v>5</v>
      </c>
      <c r="T6" s="5">
        <f t="shared" si="7"/>
        <v>80</v>
      </c>
      <c r="U6" s="5">
        <f t="shared" si="7"/>
        <v>80</v>
      </c>
      <c r="V6" s="5">
        <f t="shared" si="7"/>
        <v>4</v>
      </c>
      <c r="W6" s="5">
        <f t="shared" si="7"/>
        <v>60</v>
      </c>
    </row>
    <row r="7" spans="1:23" ht="21" customHeight="1">
      <c r="A7" s="84" t="s">
        <v>448</v>
      </c>
      <c r="B7" s="45">
        <v>6</v>
      </c>
      <c r="C7" s="37">
        <v>3020817</v>
      </c>
      <c r="D7" s="15" t="s">
        <v>340</v>
      </c>
      <c r="E7" s="15" t="s">
        <v>267</v>
      </c>
      <c r="F7" s="23" t="s">
        <v>341</v>
      </c>
      <c r="G7" s="15">
        <v>5</v>
      </c>
      <c r="H7" s="13">
        <v>4</v>
      </c>
      <c r="I7" s="13">
        <v>4</v>
      </c>
      <c r="J7" s="13">
        <v>12</v>
      </c>
      <c r="K7" s="13">
        <v>6</v>
      </c>
      <c r="L7" s="13">
        <v>4</v>
      </c>
      <c r="M7" s="15" t="str">
        <f t="shared" si="0"/>
        <v>50</v>
      </c>
      <c r="N7" s="15" t="str">
        <f t="shared" si="1"/>
        <v>50</v>
      </c>
      <c r="O7" s="15" t="str">
        <f t="shared" si="2"/>
        <v>4</v>
      </c>
      <c r="P7" s="15" t="str">
        <f t="shared" si="3"/>
        <v>30</v>
      </c>
      <c r="Q7" s="15" t="str">
        <f t="shared" si="4"/>
        <v>50</v>
      </c>
      <c r="R7" s="83">
        <f t="shared" si="5"/>
        <v>150</v>
      </c>
      <c r="S7" s="5">
        <f t="shared" si="6"/>
        <v>50</v>
      </c>
      <c r="T7" s="5">
        <f t="shared" si="7"/>
        <v>50</v>
      </c>
      <c r="U7" s="5">
        <f t="shared" si="7"/>
        <v>4</v>
      </c>
      <c r="V7" s="5">
        <f t="shared" si="7"/>
        <v>30</v>
      </c>
      <c r="W7" s="5">
        <f t="shared" si="7"/>
        <v>50</v>
      </c>
    </row>
    <row r="8" spans="1:23" ht="21" customHeight="1">
      <c r="A8" s="84" t="s">
        <v>448</v>
      </c>
      <c r="B8" s="45">
        <v>7</v>
      </c>
      <c r="C8" s="37">
        <v>3019378</v>
      </c>
      <c r="D8" s="15" t="s">
        <v>259</v>
      </c>
      <c r="E8" s="15" t="s">
        <v>260</v>
      </c>
      <c r="F8" s="23" t="s">
        <v>261</v>
      </c>
      <c r="G8" s="15">
        <v>6</v>
      </c>
      <c r="H8" s="13">
        <v>2</v>
      </c>
      <c r="I8" s="13"/>
      <c r="J8" s="13">
        <v>8</v>
      </c>
      <c r="K8" s="13">
        <v>4</v>
      </c>
      <c r="L8" s="13">
        <v>8</v>
      </c>
      <c r="M8" s="15" t="str">
        <f t="shared" si="0"/>
        <v>80</v>
      </c>
      <c r="N8" s="15">
        <f t="shared" si="1"/>
        <v>0</v>
      </c>
      <c r="O8" s="15" t="str">
        <f t="shared" si="2"/>
        <v>10</v>
      </c>
      <c r="P8" s="15" t="str">
        <f t="shared" si="3"/>
        <v>50</v>
      </c>
      <c r="Q8" s="15" t="str">
        <f t="shared" si="4"/>
        <v>10</v>
      </c>
      <c r="R8" s="83">
        <f t="shared" si="5"/>
        <v>140</v>
      </c>
      <c r="S8" s="5">
        <f t="shared" si="6"/>
        <v>80</v>
      </c>
      <c r="T8" s="5">
        <f t="shared" si="7"/>
        <v>0</v>
      </c>
      <c r="U8" s="5">
        <f t="shared" si="7"/>
        <v>10</v>
      </c>
      <c r="V8" s="5">
        <f t="shared" si="7"/>
        <v>50</v>
      </c>
      <c r="W8" s="5">
        <f t="shared" si="7"/>
        <v>10</v>
      </c>
    </row>
    <row r="9" spans="1:23" ht="21" customHeight="1" thickBot="1">
      <c r="A9" s="85" t="s">
        <v>448</v>
      </c>
      <c r="B9" s="111">
        <v>8</v>
      </c>
      <c r="C9" s="112">
        <v>3019831</v>
      </c>
      <c r="D9" s="113" t="s">
        <v>297</v>
      </c>
      <c r="E9" s="113" t="s">
        <v>298</v>
      </c>
      <c r="F9" s="114" t="s">
        <v>299</v>
      </c>
      <c r="G9" s="113">
        <v>6</v>
      </c>
      <c r="H9" s="115">
        <v>7</v>
      </c>
      <c r="I9" s="115"/>
      <c r="J9" s="115">
        <v>3</v>
      </c>
      <c r="K9" s="115">
        <v>8</v>
      </c>
      <c r="L9" s="115">
        <v>6</v>
      </c>
      <c r="M9" s="113" t="str">
        <f t="shared" si="0"/>
        <v>20</v>
      </c>
      <c r="N9" s="113">
        <f t="shared" si="1"/>
        <v>0</v>
      </c>
      <c r="O9" s="113" t="str">
        <f t="shared" si="2"/>
        <v>60</v>
      </c>
      <c r="P9" s="113" t="str">
        <f t="shared" si="3"/>
        <v>10</v>
      </c>
      <c r="Q9" s="113" t="str">
        <f t="shared" si="4"/>
        <v>30</v>
      </c>
      <c r="R9" s="116">
        <f t="shared" si="5"/>
        <v>110</v>
      </c>
      <c r="S9" s="5">
        <f t="shared" si="6"/>
        <v>20</v>
      </c>
      <c r="T9" s="5">
        <f t="shared" si="7"/>
        <v>0</v>
      </c>
      <c r="U9" s="5">
        <f t="shared" si="7"/>
        <v>60</v>
      </c>
      <c r="V9" s="5">
        <f t="shared" si="7"/>
        <v>10</v>
      </c>
      <c r="W9" s="5">
        <f t="shared" si="7"/>
        <v>30</v>
      </c>
    </row>
    <row r="10" spans="1:23" ht="21" customHeight="1">
      <c r="B10" s="46">
        <v>9</v>
      </c>
      <c r="C10" s="39">
        <v>3019380</v>
      </c>
      <c r="D10" s="25" t="s">
        <v>264</v>
      </c>
      <c r="E10" s="25" t="s">
        <v>260</v>
      </c>
      <c r="F10" s="26" t="s">
        <v>265</v>
      </c>
      <c r="G10" s="25">
        <v>6</v>
      </c>
      <c r="H10" s="17">
        <v>6</v>
      </c>
      <c r="I10" s="17">
        <v>5</v>
      </c>
      <c r="J10" s="17">
        <v>5</v>
      </c>
      <c r="K10" s="17">
        <v>11</v>
      </c>
      <c r="L10" s="17">
        <v>7</v>
      </c>
      <c r="M10" s="25" t="str">
        <f t="shared" si="0"/>
        <v>30</v>
      </c>
      <c r="N10" s="25" t="str">
        <f t="shared" si="1"/>
        <v>40</v>
      </c>
      <c r="O10" s="25" t="str">
        <f t="shared" si="2"/>
        <v>40</v>
      </c>
      <c r="P10" s="25" t="str">
        <f t="shared" si="3"/>
        <v>5</v>
      </c>
      <c r="Q10" s="25" t="str">
        <f t="shared" si="4"/>
        <v>20</v>
      </c>
      <c r="R10" s="110">
        <f t="shared" si="5"/>
        <v>110</v>
      </c>
      <c r="S10" s="5">
        <f t="shared" si="6"/>
        <v>30</v>
      </c>
      <c r="T10" s="5">
        <f t="shared" si="7"/>
        <v>40</v>
      </c>
      <c r="U10" s="5">
        <f t="shared" si="7"/>
        <v>40</v>
      </c>
      <c r="V10" s="5">
        <f t="shared" si="7"/>
        <v>5</v>
      </c>
      <c r="W10" s="5">
        <f t="shared" si="7"/>
        <v>20</v>
      </c>
    </row>
    <row r="11" spans="1:23" ht="21" customHeight="1">
      <c r="B11" s="45">
        <v>10</v>
      </c>
      <c r="C11" s="37">
        <v>3021066</v>
      </c>
      <c r="D11" s="15" t="s">
        <v>364</v>
      </c>
      <c r="E11" s="15" t="s">
        <v>291</v>
      </c>
      <c r="F11" s="23" t="s">
        <v>365</v>
      </c>
      <c r="G11" s="15">
        <v>5</v>
      </c>
      <c r="H11" s="13"/>
      <c r="I11" s="13">
        <v>6</v>
      </c>
      <c r="J11" s="13">
        <v>6</v>
      </c>
      <c r="K11" s="13">
        <v>7</v>
      </c>
      <c r="L11" s="13">
        <v>9</v>
      </c>
      <c r="M11" s="15">
        <f t="shared" si="0"/>
        <v>0</v>
      </c>
      <c r="N11" s="15" t="str">
        <f t="shared" si="1"/>
        <v>30</v>
      </c>
      <c r="O11" s="15" t="str">
        <f t="shared" si="2"/>
        <v>30</v>
      </c>
      <c r="P11" s="15" t="str">
        <f t="shared" si="3"/>
        <v>20</v>
      </c>
      <c r="Q11" s="15" t="str">
        <f t="shared" si="4"/>
        <v>8</v>
      </c>
      <c r="R11" s="83">
        <f t="shared" si="5"/>
        <v>60</v>
      </c>
      <c r="S11" s="5">
        <f t="shared" si="6"/>
        <v>0</v>
      </c>
      <c r="T11" s="5">
        <f t="shared" si="7"/>
        <v>30</v>
      </c>
      <c r="U11" s="5">
        <f t="shared" si="7"/>
        <v>30</v>
      </c>
      <c r="V11" s="5">
        <f t="shared" si="7"/>
        <v>20</v>
      </c>
      <c r="W11" s="5">
        <f t="shared" si="7"/>
        <v>8</v>
      </c>
    </row>
    <row r="12" spans="1:23" ht="21" customHeight="1">
      <c r="B12" s="45">
        <v>11</v>
      </c>
      <c r="C12" s="37">
        <v>3020472</v>
      </c>
      <c r="D12" s="15" t="s">
        <v>328</v>
      </c>
      <c r="E12" s="15" t="s">
        <v>286</v>
      </c>
      <c r="F12" s="23" t="s">
        <v>329</v>
      </c>
      <c r="G12" s="15">
        <v>5</v>
      </c>
      <c r="H12" s="13">
        <v>13</v>
      </c>
      <c r="I12" s="13">
        <v>9</v>
      </c>
      <c r="J12" s="13">
        <v>11</v>
      </c>
      <c r="K12" s="13">
        <v>15</v>
      </c>
      <c r="L12" s="13">
        <v>5</v>
      </c>
      <c r="M12" s="15" t="str">
        <f t="shared" si="0"/>
        <v>3</v>
      </c>
      <c r="N12" s="15" t="str">
        <f t="shared" si="1"/>
        <v>8</v>
      </c>
      <c r="O12" s="15" t="str">
        <f t="shared" si="2"/>
        <v>5</v>
      </c>
      <c r="P12" s="15" t="str">
        <f t="shared" si="3"/>
        <v>1</v>
      </c>
      <c r="Q12" s="15" t="str">
        <f t="shared" si="4"/>
        <v>40</v>
      </c>
      <c r="R12" s="83">
        <f t="shared" si="5"/>
        <v>51</v>
      </c>
      <c r="S12" s="5">
        <f t="shared" si="6"/>
        <v>3</v>
      </c>
      <c r="T12" s="5">
        <f t="shared" si="7"/>
        <v>8</v>
      </c>
      <c r="U12" s="5">
        <f t="shared" si="7"/>
        <v>5</v>
      </c>
      <c r="V12" s="5">
        <f t="shared" si="7"/>
        <v>1</v>
      </c>
      <c r="W12" s="5">
        <f t="shared" si="7"/>
        <v>40</v>
      </c>
    </row>
    <row r="13" spans="1:23" ht="21" customHeight="1">
      <c r="B13" s="45">
        <v>12</v>
      </c>
      <c r="C13" s="37">
        <v>3019825</v>
      </c>
      <c r="D13" s="15" t="s">
        <v>293</v>
      </c>
      <c r="E13" s="15" t="s">
        <v>291</v>
      </c>
      <c r="F13" s="23" t="s">
        <v>294</v>
      </c>
      <c r="G13" s="15">
        <v>6</v>
      </c>
      <c r="H13" s="13">
        <v>9</v>
      </c>
      <c r="I13" s="13">
        <v>7</v>
      </c>
      <c r="J13" s="13"/>
      <c r="K13" s="13">
        <v>9</v>
      </c>
      <c r="L13" s="13">
        <v>10</v>
      </c>
      <c r="M13" s="15" t="str">
        <f t="shared" si="0"/>
        <v>8</v>
      </c>
      <c r="N13" s="15" t="str">
        <f t="shared" si="1"/>
        <v>20</v>
      </c>
      <c r="O13" s="15">
        <f t="shared" si="2"/>
        <v>0</v>
      </c>
      <c r="P13" s="15" t="str">
        <f t="shared" si="3"/>
        <v>8</v>
      </c>
      <c r="Q13" s="15" t="str">
        <f t="shared" si="4"/>
        <v>6</v>
      </c>
      <c r="R13" s="83">
        <f t="shared" si="5"/>
        <v>36</v>
      </c>
      <c r="S13" s="5">
        <f t="shared" si="6"/>
        <v>8</v>
      </c>
      <c r="T13" s="5">
        <f t="shared" si="7"/>
        <v>20</v>
      </c>
      <c r="U13" s="5">
        <f t="shared" si="7"/>
        <v>0</v>
      </c>
      <c r="V13" s="5">
        <f t="shared" si="7"/>
        <v>8</v>
      </c>
      <c r="W13" s="5">
        <f t="shared" si="7"/>
        <v>6</v>
      </c>
    </row>
    <row r="14" spans="1:23" ht="21" customHeight="1">
      <c r="B14" s="45">
        <v>13</v>
      </c>
      <c r="C14" s="37">
        <v>3019711</v>
      </c>
      <c r="D14" s="15" t="s">
        <v>285</v>
      </c>
      <c r="E14" s="15" t="s">
        <v>286</v>
      </c>
      <c r="F14" s="23" t="s">
        <v>287</v>
      </c>
      <c r="G14" s="15">
        <v>6</v>
      </c>
      <c r="H14" s="13">
        <v>10</v>
      </c>
      <c r="I14" s="13">
        <v>8</v>
      </c>
      <c r="J14" s="13">
        <v>10</v>
      </c>
      <c r="K14" s="13"/>
      <c r="L14" s="13">
        <v>14</v>
      </c>
      <c r="M14" s="15" t="str">
        <f t="shared" si="0"/>
        <v>6</v>
      </c>
      <c r="N14" s="15" t="str">
        <f t="shared" si="1"/>
        <v>10</v>
      </c>
      <c r="O14" s="15" t="str">
        <f t="shared" si="2"/>
        <v>6</v>
      </c>
      <c r="P14" s="15">
        <f t="shared" si="3"/>
        <v>0</v>
      </c>
      <c r="Q14" s="15" t="str">
        <f t="shared" si="4"/>
        <v>2</v>
      </c>
      <c r="R14" s="27">
        <f t="shared" si="5"/>
        <v>22</v>
      </c>
      <c r="S14" s="5">
        <f t="shared" si="6"/>
        <v>6</v>
      </c>
      <c r="T14" s="5">
        <f t="shared" si="7"/>
        <v>10</v>
      </c>
      <c r="U14" s="5">
        <f t="shared" si="7"/>
        <v>6</v>
      </c>
      <c r="V14" s="5">
        <f t="shared" si="7"/>
        <v>0</v>
      </c>
      <c r="W14" s="5">
        <f t="shared" si="7"/>
        <v>2</v>
      </c>
    </row>
    <row r="15" spans="1:23" ht="21" customHeight="1">
      <c r="B15" s="45">
        <v>14</v>
      </c>
      <c r="C15" s="37">
        <v>3019834</v>
      </c>
      <c r="D15" s="15" t="s">
        <v>300</v>
      </c>
      <c r="E15" s="15" t="s">
        <v>301</v>
      </c>
      <c r="F15" s="23" t="s">
        <v>302</v>
      </c>
      <c r="G15" s="15">
        <v>6</v>
      </c>
      <c r="H15" s="13"/>
      <c r="I15" s="13"/>
      <c r="J15" s="13">
        <v>9</v>
      </c>
      <c r="K15" s="13"/>
      <c r="L15" s="13">
        <v>11</v>
      </c>
      <c r="M15" s="15">
        <f t="shared" si="0"/>
        <v>0</v>
      </c>
      <c r="N15" s="15">
        <f t="shared" si="1"/>
        <v>0</v>
      </c>
      <c r="O15" s="15" t="str">
        <f t="shared" si="2"/>
        <v>8</v>
      </c>
      <c r="P15" s="15">
        <f t="shared" si="3"/>
        <v>0</v>
      </c>
      <c r="Q15" s="15" t="str">
        <f t="shared" si="4"/>
        <v>5</v>
      </c>
      <c r="R15" s="27">
        <f t="shared" si="5"/>
        <v>13</v>
      </c>
      <c r="S15" s="5">
        <f t="shared" si="6"/>
        <v>0</v>
      </c>
      <c r="T15" s="5">
        <f t="shared" si="7"/>
        <v>0</v>
      </c>
      <c r="U15" s="5">
        <f t="shared" si="7"/>
        <v>8</v>
      </c>
      <c r="V15" s="5">
        <f t="shared" si="7"/>
        <v>0</v>
      </c>
      <c r="W15" s="5">
        <f t="shared" si="7"/>
        <v>5</v>
      </c>
    </row>
    <row r="16" spans="1:23" ht="21" customHeight="1">
      <c r="B16" s="45">
        <v>15</v>
      </c>
      <c r="C16" s="37">
        <v>3019174</v>
      </c>
      <c r="D16" s="15" t="s">
        <v>251</v>
      </c>
      <c r="E16" s="15" t="s">
        <v>252</v>
      </c>
      <c r="F16" s="23" t="s">
        <v>253</v>
      </c>
      <c r="G16" s="15">
        <v>6</v>
      </c>
      <c r="H16" s="13">
        <v>12</v>
      </c>
      <c r="I16" s="13"/>
      <c r="J16" s="13">
        <v>14</v>
      </c>
      <c r="K16" s="13">
        <v>13</v>
      </c>
      <c r="L16" s="13">
        <v>15</v>
      </c>
      <c r="M16" s="15" t="str">
        <f t="shared" si="0"/>
        <v>4</v>
      </c>
      <c r="N16" s="15">
        <f t="shared" si="1"/>
        <v>0</v>
      </c>
      <c r="O16" s="15" t="str">
        <f t="shared" si="2"/>
        <v>2</v>
      </c>
      <c r="P16" s="15" t="str">
        <f t="shared" si="3"/>
        <v>3</v>
      </c>
      <c r="Q16" s="15" t="str">
        <f t="shared" si="4"/>
        <v>1</v>
      </c>
      <c r="R16" s="27">
        <f t="shared" si="5"/>
        <v>9</v>
      </c>
      <c r="S16" s="5">
        <f t="shared" si="6"/>
        <v>4</v>
      </c>
      <c r="T16" s="5">
        <f t="shared" si="7"/>
        <v>0</v>
      </c>
      <c r="U16" s="5">
        <f t="shared" si="7"/>
        <v>2</v>
      </c>
      <c r="V16" s="5">
        <f t="shared" si="7"/>
        <v>3</v>
      </c>
      <c r="W16" s="5">
        <f t="shared" si="7"/>
        <v>1</v>
      </c>
    </row>
    <row r="17" spans="2:23" ht="21" customHeight="1">
      <c r="B17" s="45">
        <v>16</v>
      </c>
      <c r="C17" s="37">
        <v>3020456</v>
      </c>
      <c r="D17" s="15" t="s">
        <v>321</v>
      </c>
      <c r="E17" s="15" t="s">
        <v>317</v>
      </c>
      <c r="F17" s="23" t="s">
        <v>322</v>
      </c>
      <c r="G17" s="15">
        <v>5</v>
      </c>
      <c r="H17" s="13"/>
      <c r="I17" s="13">
        <v>11</v>
      </c>
      <c r="J17" s="13"/>
      <c r="K17" s="13"/>
      <c r="L17" s="13">
        <v>13</v>
      </c>
      <c r="M17" s="15">
        <f t="shared" si="0"/>
        <v>0</v>
      </c>
      <c r="N17" s="15" t="str">
        <f t="shared" si="1"/>
        <v>5</v>
      </c>
      <c r="O17" s="15">
        <f t="shared" si="2"/>
        <v>0</v>
      </c>
      <c r="P17" s="15">
        <f t="shared" si="3"/>
        <v>0</v>
      </c>
      <c r="Q17" s="15" t="str">
        <f t="shared" si="4"/>
        <v>3</v>
      </c>
      <c r="R17" s="27">
        <f t="shared" si="5"/>
        <v>8</v>
      </c>
      <c r="S17" s="5">
        <f t="shared" si="6"/>
        <v>0</v>
      </c>
      <c r="T17" s="5">
        <f t="shared" si="7"/>
        <v>5</v>
      </c>
      <c r="U17" s="5">
        <f t="shared" si="7"/>
        <v>0</v>
      </c>
      <c r="V17" s="5">
        <f t="shared" si="7"/>
        <v>0</v>
      </c>
      <c r="W17" s="5">
        <f t="shared" si="7"/>
        <v>3</v>
      </c>
    </row>
    <row r="18" spans="2:23" ht="21" customHeight="1">
      <c r="B18" s="45">
        <v>17</v>
      </c>
      <c r="C18" s="37">
        <v>3019837</v>
      </c>
      <c r="D18" s="15" t="s">
        <v>304</v>
      </c>
      <c r="E18" s="15" t="s">
        <v>301</v>
      </c>
      <c r="F18" s="23" t="s">
        <v>305</v>
      </c>
      <c r="G18" s="15">
        <v>6</v>
      </c>
      <c r="H18" s="13">
        <v>15</v>
      </c>
      <c r="I18" s="13">
        <v>15</v>
      </c>
      <c r="J18" s="13"/>
      <c r="K18" s="13">
        <v>14</v>
      </c>
      <c r="L18" s="13">
        <v>12</v>
      </c>
      <c r="M18" s="15" t="str">
        <f t="shared" si="0"/>
        <v>1</v>
      </c>
      <c r="N18" s="15" t="str">
        <f t="shared" si="1"/>
        <v>1</v>
      </c>
      <c r="O18" s="15">
        <f t="shared" si="2"/>
        <v>0</v>
      </c>
      <c r="P18" s="15" t="str">
        <f t="shared" si="3"/>
        <v>2</v>
      </c>
      <c r="Q18" s="15" t="str">
        <f t="shared" si="4"/>
        <v>4</v>
      </c>
      <c r="R18" s="27">
        <f t="shared" si="5"/>
        <v>7</v>
      </c>
      <c r="S18" s="5">
        <f t="shared" si="6"/>
        <v>1</v>
      </c>
      <c r="T18" s="5">
        <f t="shared" si="6"/>
        <v>1</v>
      </c>
      <c r="U18" s="5">
        <f t="shared" si="6"/>
        <v>0</v>
      </c>
      <c r="V18" s="5">
        <f t="shared" si="6"/>
        <v>2</v>
      </c>
      <c r="W18" s="5">
        <f t="shared" si="6"/>
        <v>4</v>
      </c>
    </row>
    <row r="19" spans="2:23" ht="21" customHeight="1">
      <c r="B19" s="45">
        <v>18</v>
      </c>
      <c r="C19" s="37">
        <v>3021627</v>
      </c>
      <c r="D19" s="15" t="s">
        <v>375</v>
      </c>
      <c r="E19" s="15" t="s">
        <v>376</v>
      </c>
      <c r="F19" s="23" t="s">
        <v>377</v>
      </c>
      <c r="G19" s="15">
        <v>5</v>
      </c>
      <c r="H19" s="13"/>
      <c r="I19" s="13"/>
      <c r="J19" s="13"/>
      <c r="K19" s="13">
        <v>10</v>
      </c>
      <c r="L19" s="13"/>
      <c r="M19" s="15">
        <f t="shared" si="0"/>
        <v>0</v>
      </c>
      <c r="N19" s="15">
        <f t="shared" si="1"/>
        <v>0</v>
      </c>
      <c r="O19" s="15">
        <f t="shared" si="2"/>
        <v>0</v>
      </c>
      <c r="P19" s="15" t="str">
        <f t="shared" si="3"/>
        <v>6</v>
      </c>
      <c r="Q19" s="15">
        <f t="shared" si="4"/>
        <v>0</v>
      </c>
      <c r="R19" s="27">
        <f t="shared" si="5"/>
        <v>6</v>
      </c>
      <c r="S19" s="5">
        <f t="shared" si="6"/>
        <v>0</v>
      </c>
      <c r="T19" s="5">
        <f t="shared" si="6"/>
        <v>0</v>
      </c>
      <c r="U19" s="5">
        <f t="shared" si="6"/>
        <v>0</v>
      </c>
      <c r="V19" s="5">
        <f t="shared" si="6"/>
        <v>6</v>
      </c>
      <c r="W19" s="5">
        <f t="shared" si="6"/>
        <v>0</v>
      </c>
    </row>
    <row r="20" spans="2:23" ht="21" customHeight="1">
      <c r="B20" s="45">
        <v>19</v>
      </c>
      <c r="C20" s="37">
        <v>3019704</v>
      </c>
      <c r="D20" s="15" t="s">
        <v>283</v>
      </c>
      <c r="E20" s="15" t="s">
        <v>252</v>
      </c>
      <c r="F20" s="23" t="s">
        <v>284</v>
      </c>
      <c r="G20" s="15">
        <v>6</v>
      </c>
      <c r="H20" s="13">
        <v>13</v>
      </c>
      <c r="I20" s="13">
        <v>14</v>
      </c>
      <c r="J20" s="13"/>
      <c r="K20" s="13"/>
      <c r="L20" s="13"/>
      <c r="M20" s="15" t="str">
        <f t="shared" si="0"/>
        <v>3</v>
      </c>
      <c r="N20" s="15" t="str">
        <f t="shared" si="1"/>
        <v>2</v>
      </c>
      <c r="O20" s="15">
        <f t="shared" si="2"/>
        <v>0</v>
      </c>
      <c r="P20" s="15">
        <f t="shared" si="3"/>
        <v>0</v>
      </c>
      <c r="Q20" s="15">
        <f t="shared" si="4"/>
        <v>0</v>
      </c>
      <c r="R20" s="27">
        <f t="shared" si="5"/>
        <v>5</v>
      </c>
      <c r="S20" s="5">
        <f t="shared" si="6"/>
        <v>3</v>
      </c>
      <c r="T20" s="5">
        <f t="shared" si="6"/>
        <v>2</v>
      </c>
      <c r="U20" s="5">
        <f t="shared" si="6"/>
        <v>0</v>
      </c>
      <c r="V20" s="5">
        <f t="shared" si="6"/>
        <v>0</v>
      </c>
      <c r="W20" s="5">
        <f t="shared" si="6"/>
        <v>0</v>
      </c>
    </row>
    <row r="21" spans="2:23" ht="21" customHeight="1">
      <c r="B21" s="45">
        <v>20</v>
      </c>
      <c r="C21" s="37">
        <v>3019700</v>
      </c>
      <c r="D21" s="15" t="s">
        <v>278</v>
      </c>
      <c r="E21" s="15" t="s">
        <v>252</v>
      </c>
      <c r="F21" s="23" t="s">
        <v>279</v>
      </c>
      <c r="G21" s="15">
        <v>6</v>
      </c>
      <c r="H21" s="13"/>
      <c r="I21" s="13">
        <v>12</v>
      </c>
      <c r="J21" s="13"/>
      <c r="K21" s="13"/>
      <c r="L21" s="13"/>
      <c r="M21" s="15">
        <f t="shared" si="0"/>
        <v>0</v>
      </c>
      <c r="N21" s="15" t="str">
        <f t="shared" si="1"/>
        <v>4</v>
      </c>
      <c r="O21" s="15">
        <f t="shared" si="2"/>
        <v>0</v>
      </c>
      <c r="P21" s="15">
        <f t="shared" si="3"/>
        <v>0</v>
      </c>
      <c r="Q21" s="15">
        <f t="shared" si="4"/>
        <v>0</v>
      </c>
      <c r="R21" s="27">
        <f t="shared" si="5"/>
        <v>4</v>
      </c>
      <c r="S21" s="5">
        <f t="shared" si="6"/>
        <v>0</v>
      </c>
      <c r="T21" s="5">
        <f t="shared" si="6"/>
        <v>4</v>
      </c>
      <c r="U21" s="5">
        <f t="shared" si="6"/>
        <v>0</v>
      </c>
      <c r="V21" s="5">
        <f t="shared" si="6"/>
        <v>0</v>
      </c>
      <c r="W21" s="5">
        <f t="shared" si="6"/>
        <v>0</v>
      </c>
    </row>
    <row r="22" spans="2:23" ht="21" customHeight="1">
      <c r="B22" s="45">
        <v>21</v>
      </c>
      <c r="C22" s="37">
        <v>3019836</v>
      </c>
      <c r="D22" s="15" t="s">
        <v>303</v>
      </c>
      <c r="E22" s="15" t="s">
        <v>301</v>
      </c>
      <c r="F22" s="23" t="s">
        <v>302</v>
      </c>
      <c r="G22" s="15">
        <v>6</v>
      </c>
      <c r="H22" s="13"/>
      <c r="I22" s="13"/>
      <c r="J22" s="13">
        <v>13</v>
      </c>
      <c r="K22" s="13"/>
      <c r="L22" s="13"/>
      <c r="M22" s="15">
        <f t="shared" si="0"/>
        <v>0</v>
      </c>
      <c r="N22" s="15">
        <f t="shared" si="1"/>
        <v>0</v>
      </c>
      <c r="O22" s="15" t="str">
        <f t="shared" si="2"/>
        <v>3</v>
      </c>
      <c r="P22" s="15">
        <f t="shared" si="3"/>
        <v>0</v>
      </c>
      <c r="Q22" s="15">
        <f t="shared" si="4"/>
        <v>0</v>
      </c>
      <c r="R22" s="27">
        <f t="shared" si="5"/>
        <v>3</v>
      </c>
      <c r="S22" s="5">
        <f t="shared" si="6"/>
        <v>0</v>
      </c>
      <c r="T22" s="5">
        <f t="shared" si="6"/>
        <v>0</v>
      </c>
      <c r="U22" s="5">
        <f t="shared" si="6"/>
        <v>3</v>
      </c>
      <c r="V22" s="5">
        <f t="shared" si="6"/>
        <v>0</v>
      </c>
      <c r="W22" s="5">
        <f t="shared" si="6"/>
        <v>0</v>
      </c>
    </row>
    <row r="23" spans="2:23" ht="21" customHeight="1">
      <c r="B23" s="45">
        <v>22</v>
      </c>
      <c r="C23" s="37">
        <v>3020735</v>
      </c>
      <c r="D23" s="15" t="s">
        <v>334</v>
      </c>
      <c r="E23" s="15" t="s">
        <v>335</v>
      </c>
      <c r="F23" s="23" t="s">
        <v>336</v>
      </c>
      <c r="G23" s="15">
        <v>5</v>
      </c>
      <c r="H23" s="13"/>
      <c r="I23" s="13">
        <v>13</v>
      </c>
      <c r="J23" s="13"/>
      <c r="K23" s="13"/>
      <c r="L23" s="13"/>
      <c r="M23" s="15">
        <f t="shared" si="0"/>
        <v>0</v>
      </c>
      <c r="N23" s="15" t="str">
        <f t="shared" si="1"/>
        <v>3</v>
      </c>
      <c r="O23" s="15">
        <f t="shared" si="2"/>
        <v>0</v>
      </c>
      <c r="P23" s="15">
        <f t="shared" si="3"/>
        <v>0</v>
      </c>
      <c r="Q23" s="15">
        <f t="shared" si="4"/>
        <v>0</v>
      </c>
      <c r="R23" s="27">
        <f t="shared" si="5"/>
        <v>3</v>
      </c>
      <c r="S23" s="5">
        <f t="shared" si="6"/>
        <v>0</v>
      </c>
      <c r="T23" s="5">
        <f t="shared" si="6"/>
        <v>3</v>
      </c>
      <c r="U23" s="5">
        <f t="shared" si="6"/>
        <v>0</v>
      </c>
      <c r="V23" s="5">
        <f t="shared" si="6"/>
        <v>0</v>
      </c>
      <c r="W23" s="5">
        <f t="shared" si="6"/>
        <v>0</v>
      </c>
    </row>
    <row r="24" spans="2:23" ht="21" customHeight="1">
      <c r="B24" s="45">
        <v>23</v>
      </c>
      <c r="C24" s="37">
        <v>3020455</v>
      </c>
      <c r="D24" s="15" t="s">
        <v>319</v>
      </c>
      <c r="E24" s="15" t="s">
        <v>317</v>
      </c>
      <c r="F24" s="23" t="s">
        <v>320</v>
      </c>
      <c r="G24" s="15">
        <v>5</v>
      </c>
      <c r="H24" s="13"/>
      <c r="I24" s="13"/>
      <c r="J24" s="13">
        <v>15</v>
      </c>
      <c r="K24" s="13"/>
      <c r="L24" s="13"/>
      <c r="M24" s="15">
        <f t="shared" si="0"/>
        <v>0</v>
      </c>
      <c r="N24" s="15">
        <f t="shared" si="1"/>
        <v>0</v>
      </c>
      <c r="O24" s="15" t="str">
        <f t="shared" si="2"/>
        <v>1</v>
      </c>
      <c r="P24" s="15">
        <f t="shared" si="3"/>
        <v>0</v>
      </c>
      <c r="Q24" s="15">
        <f t="shared" si="4"/>
        <v>0</v>
      </c>
      <c r="R24" s="27">
        <f t="shared" si="5"/>
        <v>1</v>
      </c>
      <c r="S24" s="5">
        <f t="shared" si="6"/>
        <v>0</v>
      </c>
      <c r="T24" s="5">
        <f t="shared" si="6"/>
        <v>0</v>
      </c>
      <c r="U24" s="5">
        <f t="shared" si="6"/>
        <v>1</v>
      </c>
      <c r="V24" s="5">
        <f t="shared" si="6"/>
        <v>0</v>
      </c>
      <c r="W24" s="5">
        <f t="shared" si="6"/>
        <v>0</v>
      </c>
    </row>
    <row r="25" spans="2:23" ht="21" customHeight="1">
      <c r="B25" s="45">
        <v>24</v>
      </c>
      <c r="C25" s="37">
        <v>3019175</v>
      </c>
      <c r="D25" s="15" t="s">
        <v>254</v>
      </c>
      <c r="E25" s="15" t="s">
        <v>252</v>
      </c>
      <c r="F25" s="23" t="s">
        <v>255</v>
      </c>
      <c r="G25" s="15">
        <v>6</v>
      </c>
      <c r="H25" s="13"/>
      <c r="I25" s="13"/>
      <c r="J25" s="13"/>
      <c r="K25" s="13"/>
      <c r="L25" s="13"/>
      <c r="M25" s="15">
        <f t="shared" si="0"/>
        <v>0</v>
      </c>
      <c r="N25" s="15">
        <f t="shared" si="1"/>
        <v>0</v>
      </c>
      <c r="O25" s="15">
        <f t="shared" si="2"/>
        <v>0</v>
      </c>
      <c r="P25" s="15">
        <f t="shared" si="3"/>
        <v>0</v>
      </c>
      <c r="Q25" s="15">
        <f t="shared" si="4"/>
        <v>0</v>
      </c>
      <c r="R25" s="27">
        <f t="shared" si="5"/>
        <v>0</v>
      </c>
      <c r="S25" s="5">
        <f t="shared" si="6"/>
        <v>0</v>
      </c>
      <c r="T25" s="5">
        <f t="shared" si="6"/>
        <v>0</v>
      </c>
      <c r="U25" s="5">
        <f t="shared" si="6"/>
        <v>0</v>
      </c>
      <c r="V25" s="5">
        <f t="shared" si="6"/>
        <v>0</v>
      </c>
      <c r="W25" s="5">
        <f t="shared" si="6"/>
        <v>0</v>
      </c>
    </row>
    <row r="26" spans="2:23" ht="21" customHeight="1">
      <c r="B26" s="45">
        <v>25</v>
      </c>
      <c r="C26" s="37">
        <v>3019379</v>
      </c>
      <c r="D26" s="15" t="s">
        <v>262</v>
      </c>
      <c r="E26" s="15" t="s">
        <v>260</v>
      </c>
      <c r="F26" s="23" t="s">
        <v>263</v>
      </c>
      <c r="G26" s="15">
        <v>6</v>
      </c>
      <c r="H26" s="13"/>
      <c r="I26" s="13"/>
      <c r="J26" s="13"/>
      <c r="K26" s="13"/>
      <c r="L26" s="13"/>
      <c r="M26" s="15">
        <f t="shared" si="0"/>
        <v>0</v>
      </c>
      <c r="N26" s="15">
        <f t="shared" si="1"/>
        <v>0</v>
      </c>
      <c r="O26" s="15">
        <f t="shared" si="2"/>
        <v>0</v>
      </c>
      <c r="P26" s="15">
        <f t="shared" si="3"/>
        <v>0</v>
      </c>
      <c r="Q26" s="15">
        <f t="shared" si="4"/>
        <v>0</v>
      </c>
      <c r="R26" s="27">
        <f t="shared" si="5"/>
        <v>0</v>
      </c>
      <c r="S26" s="5">
        <f t="shared" si="6"/>
        <v>0</v>
      </c>
      <c r="T26" s="5">
        <f t="shared" si="6"/>
        <v>0</v>
      </c>
      <c r="U26" s="5">
        <f t="shared" si="6"/>
        <v>0</v>
      </c>
      <c r="V26" s="5">
        <f t="shared" si="6"/>
        <v>0</v>
      </c>
      <c r="W26" s="5">
        <f t="shared" si="6"/>
        <v>0</v>
      </c>
    </row>
    <row r="27" spans="2:23" ht="21" customHeight="1">
      <c r="B27" s="45">
        <v>26</v>
      </c>
      <c r="C27" s="37">
        <v>3019407</v>
      </c>
      <c r="D27" s="15" t="s">
        <v>269</v>
      </c>
      <c r="E27" s="15" t="s">
        <v>270</v>
      </c>
      <c r="F27" s="23" t="s">
        <v>271</v>
      </c>
      <c r="G27" s="15">
        <v>6</v>
      </c>
      <c r="H27" s="13"/>
      <c r="I27" s="13"/>
      <c r="J27" s="13"/>
      <c r="K27" s="13"/>
      <c r="L27" s="13"/>
      <c r="M27" s="15">
        <f t="shared" si="0"/>
        <v>0</v>
      </c>
      <c r="N27" s="15">
        <f t="shared" si="1"/>
        <v>0</v>
      </c>
      <c r="O27" s="15">
        <f t="shared" si="2"/>
        <v>0</v>
      </c>
      <c r="P27" s="15">
        <f t="shared" si="3"/>
        <v>0</v>
      </c>
      <c r="Q27" s="15">
        <f t="shared" si="4"/>
        <v>0</v>
      </c>
      <c r="R27" s="27">
        <f t="shared" si="5"/>
        <v>0</v>
      </c>
      <c r="S27" s="5">
        <f t="shared" si="6"/>
        <v>0</v>
      </c>
      <c r="T27" s="5">
        <f t="shared" si="6"/>
        <v>0</v>
      </c>
      <c r="U27" s="5">
        <f t="shared" si="6"/>
        <v>0</v>
      </c>
      <c r="V27" s="5">
        <f t="shared" si="6"/>
        <v>0</v>
      </c>
      <c r="W27" s="5">
        <f t="shared" si="6"/>
        <v>0</v>
      </c>
    </row>
    <row r="28" spans="2:23" ht="21" customHeight="1">
      <c r="B28" s="45">
        <v>27</v>
      </c>
      <c r="C28" s="37">
        <v>3019572</v>
      </c>
      <c r="D28" s="15" t="s">
        <v>272</v>
      </c>
      <c r="E28" s="15" t="s">
        <v>273</v>
      </c>
      <c r="F28" s="23" t="s">
        <v>274</v>
      </c>
      <c r="G28" s="15">
        <v>6</v>
      </c>
      <c r="H28" s="13"/>
      <c r="I28" s="13"/>
      <c r="J28" s="13"/>
      <c r="K28" s="13"/>
      <c r="L28" s="13"/>
      <c r="M28" s="15">
        <f t="shared" si="0"/>
        <v>0</v>
      </c>
      <c r="N28" s="15">
        <f t="shared" si="1"/>
        <v>0</v>
      </c>
      <c r="O28" s="15">
        <f t="shared" si="2"/>
        <v>0</v>
      </c>
      <c r="P28" s="15">
        <f t="shared" si="3"/>
        <v>0</v>
      </c>
      <c r="Q28" s="15">
        <f t="shared" si="4"/>
        <v>0</v>
      </c>
      <c r="R28" s="27">
        <f t="shared" si="5"/>
        <v>0</v>
      </c>
      <c r="S28" s="5">
        <f t="shared" si="6"/>
        <v>0</v>
      </c>
      <c r="T28" s="5">
        <f t="shared" si="6"/>
        <v>0</v>
      </c>
      <c r="U28" s="5">
        <f t="shared" si="6"/>
        <v>0</v>
      </c>
      <c r="V28" s="5">
        <f t="shared" si="6"/>
        <v>0</v>
      </c>
      <c r="W28" s="5">
        <f t="shared" si="6"/>
        <v>0</v>
      </c>
    </row>
    <row r="29" spans="2:23" ht="21" customHeight="1">
      <c r="B29" s="45">
        <v>28</v>
      </c>
      <c r="C29" s="37">
        <v>3019574</v>
      </c>
      <c r="D29" s="15" t="s">
        <v>275</v>
      </c>
      <c r="E29" s="15" t="s">
        <v>276</v>
      </c>
      <c r="F29" s="23" t="s">
        <v>277</v>
      </c>
      <c r="G29" s="15">
        <v>6</v>
      </c>
      <c r="H29" s="13"/>
      <c r="I29" s="13"/>
      <c r="J29" s="13"/>
      <c r="K29" s="13"/>
      <c r="L29" s="13"/>
      <c r="M29" s="15">
        <f t="shared" si="0"/>
        <v>0</v>
      </c>
      <c r="N29" s="15">
        <f t="shared" si="1"/>
        <v>0</v>
      </c>
      <c r="O29" s="15">
        <f t="shared" si="2"/>
        <v>0</v>
      </c>
      <c r="P29" s="15">
        <f t="shared" si="3"/>
        <v>0</v>
      </c>
      <c r="Q29" s="15">
        <f t="shared" si="4"/>
        <v>0</v>
      </c>
      <c r="R29" s="27">
        <f t="shared" si="5"/>
        <v>0</v>
      </c>
      <c r="S29" s="5">
        <f t="shared" si="6"/>
        <v>0</v>
      </c>
      <c r="T29" s="5">
        <f t="shared" si="6"/>
        <v>0</v>
      </c>
      <c r="U29" s="5">
        <f t="shared" si="6"/>
        <v>0</v>
      </c>
      <c r="V29" s="5">
        <f t="shared" si="6"/>
        <v>0</v>
      </c>
      <c r="W29" s="5">
        <f t="shared" si="6"/>
        <v>0</v>
      </c>
    </row>
    <row r="30" spans="2:23" ht="21" customHeight="1">
      <c r="B30" s="45">
        <v>29</v>
      </c>
      <c r="C30" s="37">
        <v>3019701</v>
      </c>
      <c r="D30" s="15" t="s">
        <v>280</v>
      </c>
      <c r="E30" s="15" t="s">
        <v>281</v>
      </c>
      <c r="F30" s="23" t="s">
        <v>282</v>
      </c>
      <c r="G30" s="15">
        <v>6</v>
      </c>
      <c r="H30" s="13"/>
      <c r="I30" s="13"/>
      <c r="J30" s="13"/>
      <c r="K30" s="13"/>
      <c r="L30" s="13"/>
      <c r="M30" s="15">
        <f t="shared" si="0"/>
        <v>0</v>
      </c>
      <c r="N30" s="15">
        <f t="shared" si="1"/>
        <v>0</v>
      </c>
      <c r="O30" s="15">
        <f t="shared" si="2"/>
        <v>0</v>
      </c>
      <c r="P30" s="15">
        <f t="shared" si="3"/>
        <v>0</v>
      </c>
      <c r="Q30" s="15">
        <f t="shared" si="4"/>
        <v>0</v>
      </c>
      <c r="R30" s="27">
        <f t="shared" si="5"/>
        <v>0</v>
      </c>
      <c r="S30" s="5">
        <f t="shared" si="6"/>
        <v>0</v>
      </c>
      <c r="T30" s="5">
        <f t="shared" si="6"/>
        <v>0</v>
      </c>
      <c r="U30" s="5">
        <f t="shared" si="6"/>
        <v>0</v>
      </c>
      <c r="V30" s="5">
        <f t="shared" si="6"/>
        <v>0</v>
      </c>
      <c r="W30" s="5">
        <f t="shared" si="6"/>
        <v>0</v>
      </c>
    </row>
    <row r="31" spans="2:23" ht="21" customHeight="1">
      <c r="B31" s="45">
        <v>30</v>
      </c>
      <c r="C31" s="37">
        <v>3019839</v>
      </c>
      <c r="D31" s="15" t="s">
        <v>306</v>
      </c>
      <c r="E31" s="15" t="s">
        <v>307</v>
      </c>
      <c r="F31" s="23" t="s">
        <v>308</v>
      </c>
      <c r="G31" s="15">
        <v>6</v>
      </c>
      <c r="H31" s="13"/>
      <c r="I31" s="13"/>
      <c r="J31" s="13"/>
      <c r="K31" s="13"/>
      <c r="L31" s="13"/>
      <c r="M31" s="15">
        <f t="shared" si="0"/>
        <v>0</v>
      </c>
      <c r="N31" s="15">
        <f t="shared" si="1"/>
        <v>0</v>
      </c>
      <c r="O31" s="15">
        <f t="shared" si="2"/>
        <v>0</v>
      </c>
      <c r="P31" s="15">
        <f t="shared" si="3"/>
        <v>0</v>
      </c>
      <c r="Q31" s="15">
        <f t="shared" si="4"/>
        <v>0</v>
      </c>
      <c r="R31" s="27">
        <f t="shared" si="5"/>
        <v>0</v>
      </c>
      <c r="S31" s="5">
        <f t="shared" si="6"/>
        <v>0</v>
      </c>
      <c r="T31" s="5">
        <f t="shared" si="6"/>
        <v>0</v>
      </c>
      <c r="U31" s="5">
        <f t="shared" si="6"/>
        <v>0</v>
      </c>
      <c r="V31" s="5">
        <f t="shared" si="6"/>
        <v>0</v>
      </c>
      <c r="W31" s="5">
        <f t="shared" si="6"/>
        <v>0</v>
      </c>
    </row>
    <row r="32" spans="2:23" ht="21" customHeight="1">
      <c r="B32" s="45">
        <v>31</v>
      </c>
      <c r="C32" s="37">
        <v>3020384</v>
      </c>
      <c r="D32" s="15" t="s">
        <v>309</v>
      </c>
      <c r="E32" s="15" t="s">
        <v>276</v>
      </c>
      <c r="F32" s="23" t="s">
        <v>310</v>
      </c>
      <c r="G32" s="15">
        <v>6</v>
      </c>
      <c r="H32" s="13"/>
      <c r="I32" s="13"/>
      <c r="J32" s="13"/>
      <c r="K32" s="13"/>
      <c r="L32" s="13"/>
      <c r="M32" s="15">
        <f t="shared" si="0"/>
        <v>0</v>
      </c>
      <c r="N32" s="15">
        <f t="shared" si="1"/>
        <v>0</v>
      </c>
      <c r="O32" s="15">
        <f t="shared" si="2"/>
        <v>0</v>
      </c>
      <c r="P32" s="15">
        <f t="shared" si="3"/>
        <v>0</v>
      </c>
      <c r="Q32" s="15">
        <f t="shared" si="4"/>
        <v>0</v>
      </c>
      <c r="R32" s="27">
        <f t="shared" si="5"/>
        <v>0</v>
      </c>
      <c r="S32" s="5">
        <f t="shared" si="6"/>
        <v>0</v>
      </c>
      <c r="T32" s="5">
        <f t="shared" si="6"/>
        <v>0</v>
      </c>
      <c r="U32" s="5">
        <f t="shared" si="6"/>
        <v>0</v>
      </c>
      <c r="V32" s="5">
        <f t="shared" si="6"/>
        <v>0</v>
      </c>
      <c r="W32" s="5">
        <f t="shared" si="6"/>
        <v>0</v>
      </c>
    </row>
    <row r="33" spans="2:23" ht="21" customHeight="1">
      <c r="B33" s="45">
        <v>32</v>
      </c>
      <c r="C33" s="37">
        <v>3020385</v>
      </c>
      <c r="D33" s="15" t="s">
        <v>311</v>
      </c>
      <c r="E33" s="15" t="s">
        <v>276</v>
      </c>
      <c r="F33" s="23" t="s">
        <v>312</v>
      </c>
      <c r="G33" s="15">
        <v>6</v>
      </c>
      <c r="H33" s="13"/>
      <c r="I33" s="13"/>
      <c r="J33" s="13"/>
      <c r="K33" s="13"/>
      <c r="L33" s="13"/>
      <c r="M33" s="15">
        <f t="shared" si="0"/>
        <v>0</v>
      </c>
      <c r="N33" s="15">
        <f t="shared" si="1"/>
        <v>0</v>
      </c>
      <c r="O33" s="15">
        <f t="shared" si="2"/>
        <v>0</v>
      </c>
      <c r="P33" s="15">
        <f t="shared" si="3"/>
        <v>0</v>
      </c>
      <c r="Q33" s="15">
        <f t="shared" si="4"/>
        <v>0</v>
      </c>
      <c r="R33" s="27">
        <f t="shared" si="5"/>
        <v>0</v>
      </c>
      <c r="S33" s="5">
        <f t="shared" si="6"/>
        <v>0</v>
      </c>
      <c r="T33" s="5">
        <f t="shared" si="6"/>
        <v>0</v>
      </c>
      <c r="U33" s="5">
        <f t="shared" si="6"/>
        <v>0</v>
      </c>
      <c r="V33" s="5">
        <f t="shared" si="6"/>
        <v>0</v>
      </c>
      <c r="W33" s="5">
        <f t="shared" si="6"/>
        <v>0</v>
      </c>
    </row>
    <row r="34" spans="2:23" ht="21" customHeight="1">
      <c r="B34" s="45">
        <v>33</v>
      </c>
      <c r="C34" s="37">
        <v>3020396</v>
      </c>
      <c r="D34" s="15" t="s">
        <v>313</v>
      </c>
      <c r="E34" s="15" t="s">
        <v>314</v>
      </c>
      <c r="F34" s="23" t="s">
        <v>315</v>
      </c>
      <c r="G34" s="15">
        <v>6</v>
      </c>
      <c r="H34" s="13"/>
      <c r="I34" s="13"/>
      <c r="J34" s="13"/>
      <c r="K34" s="13"/>
      <c r="L34" s="13"/>
      <c r="M34" s="15">
        <f t="shared" ref="M34:M55" si="8">IF(H34=1,"100",IF(H34=2,"80",IF(H34=3,"60",IF(H34=4,"50",IF(H34=5,"40",IF(H34=6,"30",IF(H34=7,"20",IF(H34=8,"10",IF(H34=9,"8",IF(H34=10,"6",IF(H34=11,"5",IF(H34=12,"4",IF(H34=13,"3",IF(H34=14,"2",IF(H34=15,"1",0)))))))))))))))</f>
        <v>0</v>
      </c>
      <c r="N34" s="15">
        <f t="shared" ref="N34:N55" si="9">IF(I34=1,"100",IF(I34=2,"80",IF(I34=3,"60",IF(I34=4,"50",IF(I34=5,"40",IF(I34=6,"30",IF(I34=7,"20",IF(I34=8,"10",IF(I34=9,"8",IF(I34=10,"6",IF(I34=11,"5",IF(I34=12,"4",IF(I34=13,"3",IF(I34=14,"2",IF(I34=15,"1",0)))))))))))))))</f>
        <v>0</v>
      </c>
      <c r="O34" s="15">
        <f t="shared" ref="O34:O55" si="10">IF(J34=1,"100",IF(J34=2,"80",IF(J34=3,"60",IF(J34=4,"50",IF(J34=5,"40",IF(J34=6,"30",IF(J34=7,"20",IF(J34=8,"10",IF(J34=9,"8",IF(J34=10,"6",IF(J34=11,"5",IF(J34=12,"4",IF(J34=13,"3",IF(J34=14,"2",IF(J34=15,"1",0)))))))))))))))</f>
        <v>0</v>
      </c>
      <c r="P34" s="15">
        <f t="shared" ref="P34:P55" si="11">IF(K34=1,"100",IF(K34=2,"80",IF(K34=3,"60",IF(K34=4,"50",IF(K34=5,"40",IF(K34=6,"30",IF(K34=7,"20",IF(K34=8,"10",IF(K34=9,"8",IF(K34=10,"6",IF(K34=11,"5",IF(K34=12,"4",IF(K34=13,"3",IF(K34=14,"2",IF(K34=15,"1",0)))))))))))))))</f>
        <v>0</v>
      </c>
      <c r="Q34" s="15">
        <f t="shared" ref="Q34:Q55" si="12">IF(L34=1,"100",IF(L34=2,"80",IF(L34=3,"60",IF(L34=4,"50",IF(L34=5,"40",IF(L34=6,"30",IF(L34=7,"20",IF(L34=8,"10",IF(L34=9,"8",IF(L34=10,"6",IF(L34=11,"5",IF(L34=12,"4",IF(L34=13,"3",IF(L34=14,"2",IF(L34=15,"1",0)))))))))))))))</f>
        <v>0</v>
      </c>
      <c r="R34" s="27">
        <f t="shared" ref="R34:R55" si="13">LARGE(T34:W34,1)+LARGE(T34:W34,2)+S34</f>
        <v>0</v>
      </c>
      <c r="S34" s="5">
        <f t="shared" si="6"/>
        <v>0</v>
      </c>
      <c r="T34" s="5">
        <f t="shared" si="6"/>
        <v>0</v>
      </c>
      <c r="U34" s="5">
        <f t="shared" si="6"/>
        <v>0</v>
      </c>
      <c r="V34" s="5">
        <f t="shared" si="6"/>
        <v>0</v>
      </c>
      <c r="W34" s="5">
        <f t="shared" si="6"/>
        <v>0</v>
      </c>
    </row>
    <row r="35" spans="2:23" ht="21" customHeight="1">
      <c r="B35" s="45">
        <v>34</v>
      </c>
      <c r="C35" s="37">
        <v>3020453</v>
      </c>
      <c r="D35" s="15" t="s">
        <v>316</v>
      </c>
      <c r="E35" s="15" t="s">
        <v>317</v>
      </c>
      <c r="F35" s="23" t="s">
        <v>318</v>
      </c>
      <c r="G35" s="15">
        <v>5</v>
      </c>
      <c r="H35" s="13"/>
      <c r="I35" s="13"/>
      <c r="J35" s="13"/>
      <c r="K35" s="13"/>
      <c r="L35" s="13"/>
      <c r="M35" s="15">
        <f t="shared" si="8"/>
        <v>0</v>
      </c>
      <c r="N35" s="15">
        <f t="shared" si="9"/>
        <v>0</v>
      </c>
      <c r="O35" s="15">
        <f t="shared" si="10"/>
        <v>0</v>
      </c>
      <c r="P35" s="15">
        <f t="shared" si="11"/>
        <v>0</v>
      </c>
      <c r="Q35" s="15">
        <f t="shared" si="12"/>
        <v>0</v>
      </c>
      <c r="R35" s="27">
        <f t="shared" si="13"/>
        <v>0</v>
      </c>
      <c r="S35" s="5">
        <f t="shared" si="6"/>
        <v>0</v>
      </c>
      <c r="T35" s="5">
        <f t="shared" si="6"/>
        <v>0</v>
      </c>
      <c r="U35" s="5">
        <f t="shared" si="6"/>
        <v>0</v>
      </c>
      <c r="V35" s="5">
        <f t="shared" si="6"/>
        <v>0</v>
      </c>
      <c r="W35" s="5">
        <f t="shared" si="6"/>
        <v>0</v>
      </c>
    </row>
    <row r="36" spans="2:23" ht="21" customHeight="1">
      <c r="B36" s="45">
        <v>35</v>
      </c>
      <c r="C36" s="37">
        <v>3020457</v>
      </c>
      <c r="D36" s="15" t="s">
        <v>323</v>
      </c>
      <c r="E36" s="15" t="s">
        <v>324</v>
      </c>
      <c r="F36" s="23" t="s">
        <v>325</v>
      </c>
      <c r="G36" s="15">
        <v>5</v>
      </c>
      <c r="H36" s="13"/>
      <c r="I36" s="13"/>
      <c r="J36" s="13"/>
      <c r="K36" s="13"/>
      <c r="L36" s="13"/>
      <c r="M36" s="15">
        <f t="shared" si="8"/>
        <v>0</v>
      </c>
      <c r="N36" s="15">
        <f t="shared" si="9"/>
        <v>0</v>
      </c>
      <c r="O36" s="15">
        <f t="shared" si="10"/>
        <v>0</v>
      </c>
      <c r="P36" s="15">
        <f t="shared" si="11"/>
        <v>0</v>
      </c>
      <c r="Q36" s="15">
        <f t="shared" si="12"/>
        <v>0</v>
      </c>
      <c r="R36" s="27">
        <f t="shared" si="13"/>
        <v>0</v>
      </c>
      <c r="S36" s="5">
        <f t="shared" si="6"/>
        <v>0</v>
      </c>
      <c r="T36" s="5">
        <f t="shared" si="6"/>
        <v>0</v>
      </c>
      <c r="U36" s="5">
        <f t="shared" si="6"/>
        <v>0</v>
      </c>
      <c r="V36" s="5">
        <f t="shared" si="6"/>
        <v>0</v>
      </c>
      <c r="W36" s="5">
        <f t="shared" si="6"/>
        <v>0</v>
      </c>
    </row>
    <row r="37" spans="2:23" ht="21" customHeight="1">
      <c r="B37" s="45">
        <v>36</v>
      </c>
      <c r="C37" s="37">
        <v>3020458</v>
      </c>
      <c r="D37" s="15" t="s">
        <v>326</v>
      </c>
      <c r="E37" s="15" t="s">
        <v>257</v>
      </c>
      <c r="F37" s="23" t="s">
        <v>327</v>
      </c>
      <c r="G37" s="15">
        <v>5</v>
      </c>
      <c r="H37" s="13"/>
      <c r="I37" s="13"/>
      <c r="J37" s="13"/>
      <c r="K37" s="13"/>
      <c r="L37" s="13"/>
      <c r="M37" s="15">
        <f t="shared" si="8"/>
        <v>0</v>
      </c>
      <c r="N37" s="15">
        <f t="shared" si="9"/>
        <v>0</v>
      </c>
      <c r="O37" s="15">
        <f t="shared" si="10"/>
        <v>0</v>
      </c>
      <c r="P37" s="15">
        <f t="shared" si="11"/>
        <v>0</v>
      </c>
      <c r="Q37" s="15">
        <f t="shared" si="12"/>
        <v>0</v>
      </c>
      <c r="R37" s="27">
        <f t="shared" si="13"/>
        <v>0</v>
      </c>
      <c r="S37" s="5">
        <f t="shared" si="6"/>
        <v>0</v>
      </c>
      <c r="T37" s="5">
        <f t="shared" si="6"/>
        <v>0</v>
      </c>
      <c r="U37" s="5">
        <f t="shared" si="6"/>
        <v>0</v>
      </c>
      <c r="V37" s="5">
        <f t="shared" si="6"/>
        <v>0</v>
      </c>
      <c r="W37" s="5">
        <f t="shared" si="6"/>
        <v>0</v>
      </c>
    </row>
    <row r="38" spans="2:23" ht="21" customHeight="1">
      <c r="B38" s="45">
        <v>37</v>
      </c>
      <c r="C38" s="37">
        <v>3020484</v>
      </c>
      <c r="D38" s="15" t="s">
        <v>330</v>
      </c>
      <c r="E38" s="15" t="s">
        <v>314</v>
      </c>
      <c r="F38" s="23" t="s">
        <v>331</v>
      </c>
      <c r="G38" s="15">
        <v>5</v>
      </c>
      <c r="H38" s="13"/>
      <c r="I38" s="13"/>
      <c r="J38" s="13"/>
      <c r="K38" s="13"/>
      <c r="L38" s="13"/>
      <c r="M38" s="15">
        <f t="shared" si="8"/>
        <v>0</v>
      </c>
      <c r="N38" s="15">
        <f t="shared" si="9"/>
        <v>0</v>
      </c>
      <c r="O38" s="15">
        <f t="shared" si="10"/>
        <v>0</v>
      </c>
      <c r="P38" s="15">
        <f t="shared" si="11"/>
        <v>0</v>
      </c>
      <c r="Q38" s="15">
        <f t="shared" si="12"/>
        <v>0</v>
      </c>
      <c r="R38" s="27">
        <f t="shared" si="13"/>
        <v>0</v>
      </c>
      <c r="S38" s="5">
        <f t="shared" si="6"/>
        <v>0</v>
      </c>
      <c r="T38" s="5">
        <f t="shared" si="6"/>
        <v>0</v>
      </c>
      <c r="U38" s="5">
        <f t="shared" si="6"/>
        <v>0</v>
      </c>
      <c r="V38" s="5">
        <f t="shared" si="6"/>
        <v>0</v>
      </c>
      <c r="W38" s="5">
        <f t="shared" si="6"/>
        <v>0</v>
      </c>
    </row>
    <row r="39" spans="2:23" ht="21" customHeight="1">
      <c r="B39" s="45">
        <v>38</v>
      </c>
      <c r="C39" s="37">
        <v>3020485</v>
      </c>
      <c r="D39" s="15" t="s">
        <v>332</v>
      </c>
      <c r="E39" s="15" t="s">
        <v>314</v>
      </c>
      <c r="F39" s="23" t="s">
        <v>333</v>
      </c>
      <c r="G39" s="15">
        <v>6</v>
      </c>
      <c r="H39" s="13"/>
      <c r="I39" s="13"/>
      <c r="J39" s="13"/>
      <c r="K39" s="13"/>
      <c r="L39" s="13"/>
      <c r="M39" s="15">
        <f t="shared" si="8"/>
        <v>0</v>
      </c>
      <c r="N39" s="15">
        <f t="shared" si="9"/>
        <v>0</v>
      </c>
      <c r="O39" s="15">
        <f t="shared" si="10"/>
        <v>0</v>
      </c>
      <c r="P39" s="15">
        <f t="shared" si="11"/>
        <v>0</v>
      </c>
      <c r="Q39" s="15">
        <f t="shared" si="12"/>
        <v>0</v>
      </c>
      <c r="R39" s="27">
        <f t="shared" si="13"/>
        <v>0</v>
      </c>
      <c r="S39" s="5">
        <f t="shared" si="6"/>
        <v>0</v>
      </c>
      <c r="T39" s="5">
        <f t="shared" si="6"/>
        <v>0</v>
      </c>
      <c r="U39" s="5">
        <f t="shared" si="6"/>
        <v>0</v>
      </c>
      <c r="V39" s="5">
        <f t="shared" si="6"/>
        <v>0</v>
      </c>
      <c r="W39" s="5">
        <f t="shared" si="6"/>
        <v>0</v>
      </c>
    </row>
    <row r="40" spans="2:23" ht="21" customHeight="1">
      <c r="B40" s="45">
        <v>39</v>
      </c>
      <c r="C40" s="37">
        <v>3020736</v>
      </c>
      <c r="D40" s="15" t="s">
        <v>337</v>
      </c>
      <c r="E40" s="15" t="s">
        <v>281</v>
      </c>
      <c r="F40" s="23" t="s">
        <v>338</v>
      </c>
      <c r="G40" s="15">
        <v>6</v>
      </c>
      <c r="H40" s="13"/>
      <c r="I40" s="13"/>
      <c r="J40" s="13"/>
      <c r="K40" s="13"/>
      <c r="L40" s="13"/>
      <c r="M40" s="15">
        <f t="shared" si="8"/>
        <v>0</v>
      </c>
      <c r="N40" s="15">
        <f t="shared" si="9"/>
        <v>0</v>
      </c>
      <c r="O40" s="15">
        <f t="shared" si="10"/>
        <v>0</v>
      </c>
      <c r="P40" s="15">
        <f t="shared" si="11"/>
        <v>0</v>
      </c>
      <c r="Q40" s="15">
        <f t="shared" si="12"/>
        <v>0</v>
      </c>
      <c r="R40" s="27">
        <f t="shared" si="13"/>
        <v>0</v>
      </c>
      <c r="S40" s="5">
        <f t="shared" si="6"/>
        <v>0</v>
      </c>
      <c r="T40" s="5">
        <f t="shared" si="6"/>
        <v>0</v>
      </c>
      <c r="U40" s="5">
        <f t="shared" si="6"/>
        <v>0</v>
      </c>
      <c r="V40" s="5">
        <f t="shared" si="6"/>
        <v>0</v>
      </c>
      <c r="W40" s="5">
        <f t="shared" si="6"/>
        <v>0</v>
      </c>
    </row>
    <row r="41" spans="2:23" ht="21" customHeight="1">
      <c r="B41" s="45">
        <v>40</v>
      </c>
      <c r="C41" s="37">
        <v>3020737</v>
      </c>
      <c r="D41" s="15" t="s">
        <v>339</v>
      </c>
      <c r="E41" s="15" t="s">
        <v>281</v>
      </c>
      <c r="F41" s="23" t="s">
        <v>338</v>
      </c>
      <c r="G41" s="15">
        <v>6</v>
      </c>
      <c r="H41" s="13"/>
      <c r="I41" s="13"/>
      <c r="J41" s="13"/>
      <c r="K41" s="13"/>
      <c r="L41" s="13"/>
      <c r="M41" s="15">
        <f t="shared" si="8"/>
        <v>0</v>
      </c>
      <c r="N41" s="15">
        <f t="shared" si="9"/>
        <v>0</v>
      </c>
      <c r="O41" s="15">
        <f t="shared" si="10"/>
        <v>0</v>
      </c>
      <c r="P41" s="15">
        <f t="shared" si="11"/>
        <v>0</v>
      </c>
      <c r="Q41" s="15">
        <f t="shared" si="12"/>
        <v>0</v>
      </c>
      <c r="R41" s="27">
        <f t="shared" si="13"/>
        <v>0</v>
      </c>
      <c r="S41" s="5">
        <f t="shared" si="6"/>
        <v>0</v>
      </c>
      <c r="T41" s="5">
        <f t="shared" si="6"/>
        <v>0</v>
      </c>
      <c r="U41" s="5">
        <f t="shared" si="6"/>
        <v>0</v>
      </c>
      <c r="V41" s="5">
        <f t="shared" si="6"/>
        <v>0</v>
      </c>
      <c r="W41" s="5">
        <f t="shared" si="6"/>
        <v>0</v>
      </c>
    </row>
    <row r="42" spans="2:23" ht="21" customHeight="1">
      <c r="B42" s="45">
        <v>41</v>
      </c>
      <c r="C42" s="37">
        <v>3020840</v>
      </c>
      <c r="D42" s="15" t="s">
        <v>342</v>
      </c>
      <c r="E42" s="15" t="s">
        <v>343</v>
      </c>
      <c r="F42" s="23" t="s">
        <v>344</v>
      </c>
      <c r="G42" s="15">
        <v>5</v>
      </c>
      <c r="H42" s="13"/>
      <c r="I42" s="13"/>
      <c r="J42" s="13"/>
      <c r="K42" s="13"/>
      <c r="L42" s="13"/>
      <c r="M42" s="15">
        <f t="shared" si="8"/>
        <v>0</v>
      </c>
      <c r="N42" s="15">
        <f t="shared" si="9"/>
        <v>0</v>
      </c>
      <c r="O42" s="15">
        <f t="shared" si="10"/>
        <v>0</v>
      </c>
      <c r="P42" s="15">
        <f t="shared" si="11"/>
        <v>0</v>
      </c>
      <c r="Q42" s="15">
        <f t="shared" si="12"/>
        <v>0</v>
      </c>
      <c r="R42" s="27">
        <f t="shared" si="13"/>
        <v>0</v>
      </c>
      <c r="S42" s="5">
        <f t="shared" si="6"/>
        <v>0</v>
      </c>
      <c r="T42" s="5">
        <f t="shared" si="6"/>
        <v>0</v>
      </c>
      <c r="U42" s="5">
        <f t="shared" si="6"/>
        <v>0</v>
      </c>
      <c r="V42" s="5">
        <f t="shared" si="6"/>
        <v>0</v>
      </c>
      <c r="W42" s="5">
        <f t="shared" si="6"/>
        <v>0</v>
      </c>
    </row>
    <row r="43" spans="2:23" ht="21" customHeight="1">
      <c r="B43" s="45">
        <v>42</v>
      </c>
      <c r="C43" s="37">
        <v>3020890</v>
      </c>
      <c r="D43" s="15" t="s">
        <v>345</v>
      </c>
      <c r="E43" s="15" t="s">
        <v>346</v>
      </c>
      <c r="F43" s="23" t="s">
        <v>347</v>
      </c>
      <c r="G43" s="15">
        <v>6</v>
      </c>
      <c r="H43" s="13"/>
      <c r="I43" s="13"/>
      <c r="J43" s="13"/>
      <c r="K43" s="13"/>
      <c r="L43" s="13"/>
      <c r="M43" s="15">
        <f t="shared" si="8"/>
        <v>0</v>
      </c>
      <c r="N43" s="15">
        <f t="shared" si="9"/>
        <v>0</v>
      </c>
      <c r="O43" s="15">
        <f t="shared" si="10"/>
        <v>0</v>
      </c>
      <c r="P43" s="15">
        <f t="shared" si="11"/>
        <v>0</v>
      </c>
      <c r="Q43" s="15">
        <f t="shared" si="12"/>
        <v>0</v>
      </c>
      <c r="R43" s="27">
        <f t="shared" si="13"/>
        <v>0</v>
      </c>
      <c r="S43" s="5">
        <f t="shared" si="6"/>
        <v>0</v>
      </c>
      <c r="T43" s="5">
        <f t="shared" si="6"/>
        <v>0</v>
      </c>
      <c r="U43" s="5">
        <f t="shared" si="6"/>
        <v>0</v>
      </c>
      <c r="V43" s="5">
        <f t="shared" si="6"/>
        <v>0</v>
      </c>
      <c r="W43" s="5">
        <f t="shared" si="6"/>
        <v>0</v>
      </c>
    </row>
    <row r="44" spans="2:23" ht="21" customHeight="1">
      <c r="B44" s="45">
        <v>43</v>
      </c>
      <c r="C44" s="37">
        <v>3020891</v>
      </c>
      <c r="D44" s="15" t="s">
        <v>348</v>
      </c>
      <c r="E44" s="15" t="s">
        <v>346</v>
      </c>
      <c r="F44" s="23" t="s">
        <v>349</v>
      </c>
      <c r="G44" s="15">
        <v>6</v>
      </c>
      <c r="H44" s="13"/>
      <c r="I44" s="13"/>
      <c r="J44" s="13"/>
      <c r="K44" s="13"/>
      <c r="L44" s="13"/>
      <c r="M44" s="15">
        <f t="shared" si="8"/>
        <v>0</v>
      </c>
      <c r="N44" s="15">
        <f t="shared" si="9"/>
        <v>0</v>
      </c>
      <c r="O44" s="15">
        <f t="shared" si="10"/>
        <v>0</v>
      </c>
      <c r="P44" s="15">
        <f t="shared" si="11"/>
        <v>0</v>
      </c>
      <c r="Q44" s="15">
        <f t="shared" si="12"/>
        <v>0</v>
      </c>
      <c r="R44" s="27">
        <f t="shared" si="13"/>
        <v>0</v>
      </c>
      <c r="S44" s="5">
        <f t="shared" si="6"/>
        <v>0</v>
      </c>
      <c r="T44" s="5">
        <f t="shared" si="6"/>
        <v>0</v>
      </c>
      <c r="U44" s="5">
        <f t="shared" si="6"/>
        <v>0</v>
      </c>
      <c r="V44" s="5">
        <f t="shared" si="6"/>
        <v>0</v>
      </c>
      <c r="W44" s="5">
        <f t="shared" si="6"/>
        <v>0</v>
      </c>
    </row>
    <row r="45" spans="2:23" ht="21" customHeight="1">
      <c r="B45" s="45">
        <v>44</v>
      </c>
      <c r="C45" s="37">
        <v>3020894</v>
      </c>
      <c r="D45" s="15" t="s">
        <v>350</v>
      </c>
      <c r="E45" s="15" t="s">
        <v>252</v>
      </c>
      <c r="F45" s="23" t="s">
        <v>351</v>
      </c>
      <c r="G45" s="15">
        <v>5</v>
      </c>
      <c r="H45" s="13"/>
      <c r="I45" s="13"/>
      <c r="J45" s="13"/>
      <c r="K45" s="13"/>
      <c r="L45" s="13"/>
      <c r="M45" s="15">
        <f t="shared" si="8"/>
        <v>0</v>
      </c>
      <c r="N45" s="15">
        <f t="shared" si="9"/>
        <v>0</v>
      </c>
      <c r="O45" s="15">
        <f t="shared" si="10"/>
        <v>0</v>
      </c>
      <c r="P45" s="15">
        <f t="shared" si="11"/>
        <v>0</v>
      </c>
      <c r="Q45" s="15">
        <f t="shared" si="12"/>
        <v>0</v>
      </c>
      <c r="R45" s="27">
        <f t="shared" si="13"/>
        <v>0</v>
      </c>
      <c r="S45" s="5">
        <f t="shared" si="6"/>
        <v>0</v>
      </c>
      <c r="T45" s="5">
        <f t="shared" si="6"/>
        <v>0</v>
      </c>
      <c r="U45" s="5">
        <f t="shared" si="6"/>
        <v>0</v>
      </c>
      <c r="V45" s="5">
        <f t="shared" si="6"/>
        <v>0</v>
      </c>
      <c r="W45" s="5">
        <f t="shared" si="6"/>
        <v>0</v>
      </c>
    </row>
    <row r="46" spans="2:23" ht="21" customHeight="1">
      <c r="B46" s="45">
        <v>45</v>
      </c>
      <c r="C46" s="37">
        <v>3020895</v>
      </c>
      <c r="D46" s="15" t="s">
        <v>352</v>
      </c>
      <c r="E46" s="15" t="s">
        <v>252</v>
      </c>
      <c r="F46" s="23" t="s">
        <v>353</v>
      </c>
      <c r="G46" s="15">
        <v>6</v>
      </c>
      <c r="H46" s="13"/>
      <c r="I46" s="13"/>
      <c r="J46" s="13"/>
      <c r="K46" s="13"/>
      <c r="L46" s="13"/>
      <c r="M46" s="15">
        <f t="shared" si="8"/>
        <v>0</v>
      </c>
      <c r="N46" s="15">
        <f t="shared" si="9"/>
        <v>0</v>
      </c>
      <c r="O46" s="15">
        <f t="shared" si="10"/>
        <v>0</v>
      </c>
      <c r="P46" s="15">
        <f t="shared" si="11"/>
        <v>0</v>
      </c>
      <c r="Q46" s="15">
        <f t="shared" si="12"/>
        <v>0</v>
      </c>
      <c r="R46" s="27">
        <f t="shared" si="13"/>
        <v>0</v>
      </c>
      <c r="S46" s="5">
        <f t="shared" ref="S46:S52" si="14">IF(M46="","",VALUE(M46))</f>
        <v>0</v>
      </c>
      <c r="T46" s="5">
        <f t="shared" ref="T46:T52" si="15">IF(N46="","",VALUE(N46))</f>
        <v>0</v>
      </c>
      <c r="U46" s="5">
        <f t="shared" ref="U46:U52" si="16">IF(O46="","",VALUE(O46))</f>
        <v>0</v>
      </c>
      <c r="V46" s="5">
        <f t="shared" ref="V46:V52" si="17">IF(P46="","",VALUE(P46))</f>
        <v>0</v>
      </c>
      <c r="W46" s="5">
        <f t="shared" ref="W46:W52" si="18">IF(Q46="","",VALUE(Q46))</f>
        <v>0</v>
      </c>
    </row>
    <row r="47" spans="2:23" ht="21" customHeight="1">
      <c r="B47" s="45">
        <v>46</v>
      </c>
      <c r="C47" s="37">
        <v>3021017</v>
      </c>
      <c r="D47" s="15" t="s">
        <v>354</v>
      </c>
      <c r="E47" s="15" t="s">
        <v>355</v>
      </c>
      <c r="F47" s="23" t="s">
        <v>356</v>
      </c>
      <c r="G47" s="15">
        <v>6</v>
      </c>
      <c r="H47" s="13"/>
      <c r="I47" s="13"/>
      <c r="J47" s="13"/>
      <c r="K47" s="13"/>
      <c r="L47" s="13"/>
      <c r="M47" s="15">
        <f t="shared" si="8"/>
        <v>0</v>
      </c>
      <c r="N47" s="15">
        <f t="shared" si="9"/>
        <v>0</v>
      </c>
      <c r="O47" s="15">
        <f t="shared" si="10"/>
        <v>0</v>
      </c>
      <c r="P47" s="15">
        <f t="shared" si="11"/>
        <v>0</v>
      </c>
      <c r="Q47" s="15">
        <f t="shared" si="12"/>
        <v>0</v>
      </c>
      <c r="R47" s="27">
        <f t="shared" si="13"/>
        <v>0</v>
      </c>
      <c r="S47" s="5">
        <f t="shared" si="14"/>
        <v>0</v>
      </c>
      <c r="T47" s="5">
        <f t="shared" si="15"/>
        <v>0</v>
      </c>
      <c r="U47" s="5">
        <f t="shared" si="16"/>
        <v>0</v>
      </c>
      <c r="V47" s="5">
        <f t="shared" si="17"/>
        <v>0</v>
      </c>
      <c r="W47" s="5">
        <f t="shared" si="18"/>
        <v>0</v>
      </c>
    </row>
    <row r="48" spans="2:23" ht="21" customHeight="1">
      <c r="B48" s="45">
        <v>47</v>
      </c>
      <c r="C48" s="37">
        <v>3021019</v>
      </c>
      <c r="D48" s="15" t="s">
        <v>357</v>
      </c>
      <c r="E48" s="15" t="s">
        <v>301</v>
      </c>
      <c r="F48" s="23" t="s">
        <v>358</v>
      </c>
      <c r="G48" s="15">
        <v>5</v>
      </c>
      <c r="H48" s="13"/>
      <c r="I48" s="13"/>
      <c r="J48" s="13"/>
      <c r="K48" s="13"/>
      <c r="L48" s="13"/>
      <c r="M48" s="15">
        <f t="shared" si="8"/>
        <v>0</v>
      </c>
      <c r="N48" s="15">
        <f t="shared" si="9"/>
        <v>0</v>
      </c>
      <c r="O48" s="15">
        <f t="shared" si="10"/>
        <v>0</v>
      </c>
      <c r="P48" s="15">
        <f t="shared" si="11"/>
        <v>0</v>
      </c>
      <c r="Q48" s="15">
        <f t="shared" si="12"/>
        <v>0</v>
      </c>
      <c r="R48" s="27">
        <f t="shared" si="13"/>
        <v>0</v>
      </c>
      <c r="S48" s="5">
        <f t="shared" si="14"/>
        <v>0</v>
      </c>
      <c r="T48" s="5">
        <f t="shared" si="15"/>
        <v>0</v>
      </c>
      <c r="U48" s="5">
        <f t="shared" si="16"/>
        <v>0</v>
      </c>
      <c r="V48" s="5">
        <f t="shared" si="17"/>
        <v>0</v>
      </c>
      <c r="W48" s="5">
        <f t="shared" si="18"/>
        <v>0</v>
      </c>
    </row>
    <row r="49" spans="2:23" ht="21" customHeight="1">
      <c r="B49" s="45">
        <v>48</v>
      </c>
      <c r="C49" s="37">
        <v>3021026</v>
      </c>
      <c r="D49" s="15" t="s">
        <v>359</v>
      </c>
      <c r="E49" s="15" t="s">
        <v>273</v>
      </c>
      <c r="F49" s="23" t="s">
        <v>360</v>
      </c>
      <c r="G49" s="15">
        <v>6</v>
      </c>
      <c r="H49" s="13"/>
      <c r="I49" s="13"/>
      <c r="J49" s="13"/>
      <c r="K49" s="13"/>
      <c r="L49" s="13"/>
      <c r="M49" s="15">
        <f t="shared" si="8"/>
        <v>0</v>
      </c>
      <c r="N49" s="15">
        <f t="shared" si="9"/>
        <v>0</v>
      </c>
      <c r="O49" s="15">
        <f t="shared" si="10"/>
        <v>0</v>
      </c>
      <c r="P49" s="15">
        <f t="shared" si="11"/>
        <v>0</v>
      </c>
      <c r="Q49" s="15">
        <f t="shared" si="12"/>
        <v>0</v>
      </c>
      <c r="R49" s="27">
        <f t="shared" si="13"/>
        <v>0</v>
      </c>
      <c r="S49" s="5">
        <f t="shared" si="14"/>
        <v>0</v>
      </c>
      <c r="T49" s="5">
        <f t="shared" si="15"/>
        <v>0</v>
      </c>
      <c r="U49" s="5">
        <f t="shared" si="16"/>
        <v>0</v>
      </c>
      <c r="V49" s="5">
        <f t="shared" si="17"/>
        <v>0</v>
      </c>
      <c r="W49" s="5">
        <f t="shared" si="18"/>
        <v>0</v>
      </c>
    </row>
    <row r="50" spans="2:23" ht="21" customHeight="1">
      <c r="B50" s="45">
        <v>49</v>
      </c>
      <c r="C50" s="37">
        <v>3021061</v>
      </c>
      <c r="D50" s="15" t="s">
        <v>361</v>
      </c>
      <c r="E50" s="15" t="s">
        <v>362</v>
      </c>
      <c r="F50" s="23" t="s">
        <v>363</v>
      </c>
      <c r="G50" s="15">
        <v>5</v>
      </c>
      <c r="H50" s="13"/>
      <c r="I50" s="13"/>
      <c r="J50" s="13"/>
      <c r="K50" s="13"/>
      <c r="L50" s="13"/>
      <c r="M50" s="15">
        <f t="shared" si="8"/>
        <v>0</v>
      </c>
      <c r="N50" s="15">
        <f t="shared" si="9"/>
        <v>0</v>
      </c>
      <c r="O50" s="15">
        <f t="shared" si="10"/>
        <v>0</v>
      </c>
      <c r="P50" s="15">
        <f t="shared" si="11"/>
        <v>0</v>
      </c>
      <c r="Q50" s="15">
        <f t="shared" si="12"/>
        <v>0</v>
      </c>
      <c r="R50" s="27">
        <f t="shared" si="13"/>
        <v>0</v>
      </c>
      <c r="S50" s="5">
        <f t="shared" si="14"/>
        <v>0</v>
      </c>
      <c r="T50" s="5">
        <f t="shared" si="15"/>
        <v>0</v>
      </c>
      <c r="U50" s="5">
        <f t="shared" si="16"/>
        <v>0</v>
      </c>
      <c r="V50" s="5">
        <f t="shared" si="17"/>
        <v>0</v>
      </c>
      <c r="W50" s="5">
        <f t="shared" si="18"/>
        <v>0</v>
      </c>
    </row>
    <row r="51" spans="2:23" ht="21" customHeight="1">
      <c r="B51" s="45">
        <v>50</v>
      </c>
      <c r="C51" s="37">
        <v>3021067</v>
      </c>
      <c r="D51" s="15" t="s">
        <v>366</v>
      </c>
      <c r="E51" s="15" t="s">
        <v>276</v>
      </c>
      <c r="F51" s="23" t="s">
        <v>367</v>
      </c>
      <c r="G51" s="15">
        <v>4</v>
      </c>
      <c r="H51" s="13"/>
      <c r="I51" s="13"/>
      <c r="J51" s="13"/>
      <c r="K51" s="13"/>
      <c r="L51" s="13"/>
      <c r="M51" s="15">
        <f t="shared" si="8"/>
        <v>0</v>
      </c>
      <c r="N51" s="15">
        <f t="shared" si="9"/>
        <v>0</v>
      </c>
      <c r="O51" s="15">
        <f t="shared" si="10"/>
        <v>0</v>
      </c>
      <c r="P51" s="15">
        <f t="shared" si="11"/>
        <v>0</v>
      </c>
      <c r="Q51" s="15">
        <f t="shared" si="12"/>
        <v>0</v>
      </c>
      <c r="R51" s="27">
        <f t="shared" si="13"/>
        <v>0</v>
      </c>
      <c r="S51" s="5">
        <f t="shared" si="14"/>
        <v>0</v>
      </c>
      <c r="T51" s="5">
        <f t="shared" si="15"/>
        <v>0</v>
      </c>
      <c r="U51" s="5">
        <f t="shared" si="16"/>
        <v>0</v>
      </c>
      <c r="V51" s="5">
        <f t="shared" si="17"/>
        <v>0</v>
      </c>
      <c r="W51" s="5">
        <f t="shared" si="18"/>
        <v>0</v>
      </c>
    </row>
    <row r="52" spans="2:23" ht="21" customHeight="1">
      <c r="B52" s="45">
        <v>51</v>
      </c>
      <c r="C52" s="37">
        <v>3021068</v>
      </c>
      <c r="D52" s="15" t="s">
        <v>368</v>
      </c>
      <c r="E52" s="15" t="s">
        <v>276</v>
      </c>
      <c r="F52" s="23" t="s">
        <v>369</v>
      </c>
      <c r="G52" s="15">
        <v>4</v>
      </c>
      <c r="H52" s="13"/>
      <c r="I52" s="13"/>
      <c r="J52" s="13"/>
      <c r="K52" s="13"/>
      <c r="L52" s="13"/>
      <c r="M52" s="15">
        <f t="shared" si="8"/>
        <v>0</v>
      </c>
      <c r="N52" s="15">
        <f t="shared" si="9"/>
        <v>0</v>
      </c>
      <c r="O52" s="15">
        <f t="shared" si="10"/>
        <v>0</v>
      </c>
      <c r="P52" s="15">
        <f t="shared" si="11"/>
        <v>0</v>
      </c>
      <c r="Q52" s="15">
        <f t="shared" si="12"/>
        <v>0</v>
      </c>
      <c r="R52" s="27">
        <f t="shared" si="13"/>
        <v>0</v>
      </c>
      <c r="S52" s="5">
        <f t="shared" si="14"/>
        <v>0</v>
      </c>
      <c r="T52" s="5">
        <f t="shared" si="15"/>
        <v>0</v>
      </c>
      <c r="U52" s="5">
        <f t="shared" si="16"/>
        <v>0</v>
      </c>
      <c r="V52" s="5">
        <f t="shared" si="17"/>
        <v>0</v>
      </c>
      <c r="W52" s="5">
        <f t="shared" si="18"/>
        <v>0</v>
      </c>
    </row>
    <row r="53" spans="2:23" ht="21" customHeight="1">
      <c r="B53" s="45">
        <v>52</v>
      </c>
      <c r="C53" s="37">
        <v>3021072</v>
      </c>
      <c r="D53" s="15" t="s">
        <v>370</v>
      </c>
      <c r="E53" s="15" t="s">
        <v>371</v>
      </c>
      <c r="F53" s="23" t="s">
        <v>372</v>
      </c>
      <c r="G53" s="15">
        <v>4</v>
      </c>
      <c r="H53" s="13"/>
      <c r="I53" s="13"/>
      <c r="J53" s="13"/>
      <c r="K53" s="13"/>
      <c r="L53" s="13"/>
      <c r="M53" s="15">
        <f t="shared" si="8"/>
        <v>0</v>
      </c>
      <c r="N53" s="15">
        <f t="shared" si="9"/>
        <v>0</v>
      </c>
      <c r="O53" s="15">
        <f t="shared" si="10"/>
        <v>0</v>
      </c>
      <c r="P53" s="15">
        <f t="shared" si="11"/>
        <v>0</v>
      </c>
      <c r="Q53" s="15">
        <f t="shared" si="12"/>
        <v>0</v>
      </c>
      <c r="R53" s="27">
        <f t="shared" si="13"/>
        <v>0</v>
      </c>
      <c r="S53" s="5">
        <f t="shared" ref="S53:W55" si="19">IF(M53="","",VALUE(M53))</f>
        <v>0</v>
      </c>
      <c r="T53" s="5">
        <f t="shared" si="19"/>
        <v>0</v>
      </c>
      <c r="U53" s="5">
        <f t="shared" si="19"/>
        <v>0</v>
      </c>
      <c r="V53" s="5">
        <f t="shared" si="19"/>
        <v>0</v>
      </c>
      <c r="W53" s="5">
        <f t="shared" si="19"/>
        <v>0</v>
      </c>
    </row>
    <row r="54" spans="2:23" ht="21" customHeight="1">
      <c r="B54" s="45">
        <v>53</v>
      </c>
      <c r="C54" s="37">
        <v>3021605</v>
      </c>
      <c r="D54" s="15" t="s">
        <v>373</v>
      </c>
      <c r="E54" s="15" t="s">
        <v>362</v>
      </c>
      <c r="F54" s="23" t="s">
        <v>374</v>
      </c>
      <c r="G54" s="15">
        <v>5</v>
      </c>
      <c r="H54" s="13"/>
      <c r="I54" s="13"/>
      <c r="J54" s="13"/>
      <c r="K54" s="13"/>
      <c r="L54" s="13"/>
      <c r="M54" s="15">
        <f t="shared" si="8"/>
        <v>0</v>
      </c>
      <c r="N54" s="15">
        <f t="shared" si="9"/>
        <v>0</v>
      </c>
      <c r="O54" s="15">
        <f t="shared" si="10"/>
        <v>0</v>
      </c>
      <c r="P54" s="15">
        <f t="shared" si="11"/>
        <v>0</v>
      </c>
      <c r="Q54" s="15">
        <f t="shared" si="12"/>
        <v>0</v>
      </c>
      <c r="R54" s="27">
        <f t="shared" si="13"/>
        <v>0</v>
      </c>
      <c r="S54" s="5">
        <f t="shared" si="19"/>
        <v>0</v>
      </c>
      <c r="T54" s="5">
        <f t="shared" si="19"/>
        <v>0</v>
      </c>
      <c r="U54" s="5">
        <f t="shared" si="19"/>
        <v>0</v>
      </c>
      <c r="V54" s="5">
        <f t="shared" si="19"/>
        <v>0</v>
      </c>
      <c r="W54" s="5">
        <f t="shared" si="19"/>
        <v>0</v>
      </c>
    </row>
    <row r="55" spans="2:23" ht="21" customHeight="1">
      <c r="B55" s="45">
        <v>54</v>
      </c>
      <c r="C55" s="37">
        <v>3021643</v>
      </c>
      <c r="D55" s="15" t="s">
        <v>378</v>
      </c>
      <c r="E55" s="15" t="s">
        <v>379</v>
      </c>
      <c r="F55" s="23" t="s">
        <v>258</v>
      </c>
      <c r="G55" s="15">
        <v>6</v>
      </c>
      <c r="H55" s="13"/>
      <c r="I55" s="13"/>
      <c r="J55" s="13"/>
      <c r="K55" s="13"/>
      <c r="L55" s="13"/>
      <c r="M55" s="15">
        <f t="shared" si="8"/>
        <v>0</v>
      </c>
      <c r="N55" s="15">
        <f t="shared" si="9"/>
        <v>0</v>
      </c>
      <c r="O55" s="15">
        <f t="shared" si="10"/>
        <v>0</v>
      </c>
      <c r="P55" s="15">
        <f t="shared" si="11"/>
        <v>0</v>
      </c>
      <c r="Q55" s="15">
        <f t="shared" si="12"/>
        <v>0</v>
      </c>
      <c r="R55" s="27">
        <f t="shared" si="13"/>
        <v>0</v>
      </c>
      <c r="S55" s="5">
        <f t="shared" si="19"/>
        <v>0</v>
      </c>
      <c r="T55" s="5">
        <f t="shared" si="19"/>
        <v>0</v>
      </c>
      <c r="U55" s="5">
        <f t="shared" si="19"/>
        <v>0</v>
      </c>
      <c r="V55" s="5">
        <f t="shared" si="19"/>
        <v>0</v>
      </c>
      <c r="W55" s="5">
        <f t="shared" si="19"/>
        <v>0</v>
      </c>
    </row>
  </sheetData>
  <sheetProtection selectLockedCells="1" selectUnlockedCells="1"/>
  <autoFilter ref="C1:R44">
    <sortState ref="C2:R55">
      <sortCondition descending="1" ref="R1:R44"/>
    </sortState>
  </autoFilter>
  <phoneticPr fontId="7"/>
  <pageMargins left="0.70866141732283472" right="0.70866141732283472" top="0.9055118110236221" bottom="0.9055118110236221" header="0.74803149606299213" footer="0.74803149606299213"/>
  <pageSetup paperSize="9" scale="68" firstPageNumber="0" orientation="landscape" horizontalDpi="4294967293" verticalDpi="300" r:id="rId1"/>
  <headerFooter alignWithMargins="0">
    <oddHeader>&amp;C&amp;"ＭＳ Ｐゴシック,太字"&amp;12&amp;F　　&amp;A&amp;R&amp;"Times New Roman,標準"&amp;12&amp;D</oddHeader>
    <oddFooter>&amp;C&amp;"Times New Roman,標準"&amp;12&amp;P　/　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view="pageBreakPreview" zoomScale="70" zoomScaleSheetLayoutView="70" workbookViewId="0">
      <pane ySplit="1" topLeftCell="A2" activePane="bottomLeft" state="frozen"/>
      <selection activeCell="F14" sqref="F14"/>
      <selection pane="bottomLeft" activeCell="E18" sqref="E18"/>
    </sheetView>
  </sheetViews>
  <sheetFormatPr defaultColWidth="9.7109375" defaultRowHeight="21"/>
  <cols>
    <col min="1" max="1" width="9.7109375" style="5"/>
    <col min="2" max="2" width="5" style="1" customWidth="1"/>
    <col min="3" max="3" width="10.42578125" style="43" customWidth="1"/>
    <col min="4" max="4" width="14.28515625" style="18" customWidth="1"/>
    <col min="5" max="5" width="19" style="18" customWidth="1"/>
    <col min="6" max="6" width="14.28515625" style="18" customWidth="1"/>
    <col min="7" max="7" width="4.7109375" style="18" customWidth="1"/>
    <col min="8" max="9" width="10.42578125" style="18" customWidth="1"/>
    <col min="10" max="12" width="11.140625" style="18" customWidth="1"/>
    <col min="13" max="17" width="9.5703125" style="18" customWidth="1"/>
    <col min="18" max="18" width="25.7109375" style="4" customWidth="1"/>
    <col min="19" max="23" width="9.7109375" style="5"/>
    <col min="24" max="16384" width="9.7109375" style="18"/>
  </cols>
  <sheetData>
    <row r="1" spans="1:23" ht="27">
      <c r="B1" s="6"/>
      <c r="C1" s="41" t="s">
        <v>0</v>
      </c>
      <c r="D1" s="19" t="s">
        <v>1</v>
      </c>
      <c r="E1" s="19" t="s">
        <v>2</v>
      </c>
      <c r="F1" s="19" t="s">
        <v>3</v>
      </c>
      <c r="G1" s="19" t="s">
        <v>4</v>
      </c>
      <c r="H1" s="20" t="s">
        <v>5</v>
      </c>
      <c r="I1" s="20" t="s">
        <v>6</v>
      </c>
      <c r="J1" s="20" t="s">
        <v>7</v>
      </c>
      <c r="K1" s="20" t="s">
        <v>8</v>
      </c>
      <c r="L1" s="20" t="s">
        <v>9</v>
      </c>
      <c r="M1" s="20" t="s">
        <v>10</v>
      </c>
      <c r="N1" s="20" t="s">
        <v>11</v>
      </c>
      <c r="O1" s="20" t="s">
        <v>12</v>
      </c>
      <c r="P1" s="20" t="s">
        <v>13</v>
      </c>
      <c r="Q1" s="20" t="s">
        <v>14</v>
      </c>
      <c r="R1" s="22" t="s">
        <v>15</v>
      </c>
    </row>
    <row r="2" spans="1:23" ht="21" customHeight="1">
      <c r="A2" s="84" t="s">
        <v>448</v>
      </c>
      <c r="B2" s="45">
        <v>1</v>
      </c>
      <c r="C2" s="37">
        <v>3019826</v>
      </c>
      <c r="D2" s="15" t="s">
        <v>396</v>
      </c>
      <c r="E2" s="15" t="s">
        <v>291</v>
      </c>
      <c r="F2" s="23" t="s">
        <v>397</v>
      </c>
      <c r="G2" s="15">
        <v>6</v>
      </c>
      <c r="H2" s="13">
        <v>2</v>
      </c>
      <c r="I2" s="13">
        <v>1</v>
      </c>
      <c r="J2" s="13">
        <v>1</v>
      </c>
      <c r="K2" s="13"/>
      <c r="L2" s="13"/>
      <c r="M2" s="15" t="str">
        <f t="shared" ref="M2:M36" si="0">IF(H2=1,"100",IF(H2=2,"80",IF(H2=3,"60",IF(H2=4,"50",IF(H2=5,"40",IF(H2=6,"30",IF(H2=7,"20",IF(H2=8,"10",IF(H2=9,"8",IF(H2=10,"6",IF(H2=11,"5",IF(H2=12,"4",IF(H2=13,"3",IF(H2=14,"2",IF(H2=15,"1",0)))))))))))))))</f>
        <v>80</v>
      </c>
      <c r="N2" s="15" t="str">
        <f t="shared" ref="N2:N36" si="1">IF(I2=1,"100",IF(I2=2,"80",IF(I2=3,"60",IF(I2=4,"50",IF(I2=5,"40",IF(I2=6,"30",IF(I2=7,"20",IF(I2=8,"10",IF(I2=9,"8",IF(I2=10,"6",IF(I2=11,"5",IF(I2=12,"4",IF(I2=13,"3",IF(I2=14,"2",IF(I2=15,"1",0)))))))))))))))</f>
        <v>100</v>
      </c>
      <c r="O2" s="15" t="str">
        <f t="shared" ref="O2:O36" si="2">IF(J2=1,"100",IF(J2=2,"80",IF(J2=3,"60",IF(J2=4,"50",IF(J2=5,"40",IF(J2=6,"30",IF(J2=7,"20",IF(J2=8,"10",IF(J2=9,"8",IF(J2=10,"6",IF(J2=11,"5",IF(J2=12,"4",IF(J2=13,"3",IF(J2=14,"2",IF(J2=15,"1",0)))))))))))))))</f>
        <v>100</v>
      </c>
      <c r="P2" s="15">
        <f t="shared" ref="P2:P36" si="3">IF(K2=1,"100",IF(K2=2,"80",IF(K2=3,"60",IF(K2=4,"50",IF(K2=5,"40",IF(K2=6,"30",IF(K2=7,"20",IF(K2=8,"10",IF(K2=9,"8",IF(K2=10,"6",IF(K2=11,"5",IF(K2=12,"4",IF(K2=13,"3",IF(K2=14,"2",IF(K2=15,"1",0)))))))))))))))</f>
        <v>0</v>
      </c>
      <c r="Q2" s="15">
        <f t="shared" ref="Q2:Q36" si="4">IF(L2=1,"100",IF(L2=2,"80",IF(L2=3,"60",IF(L2=4,"50",IF(L2=5,"40",IF(L2=6,"30",IF(L2=7,"20",IF(L2=8,"10",IF(L2=9,"8",IF(L2=10,"6",IF(L2=11,"5",IF(L2=12,"4",IF(L2=13,"3",IF(L2=14,"2",IF(L2=15,"1",0)))))))))))))))</f>
        <v>0</v>
      </c>
      <c r="R2" s="24">
        <f t="shared" ref="R2:R36" si="5">LARGE(T2:W2,1)+LARGE(T2:W2,2)+S2</f>
        <v>280</v>
      </c>
      <c r="S2" s="5">
        <f>IF(M2="","",VALUE(M2))</f>
        <v>80</v>
      </c>
      <c r="T2" s="5">
        <f>IF(N2="","",VALUE(N2))</f>
        <v>100</v>
      </c>
      <c r="U2" s="5">
        <f>IF(O2="","",VALUE(O2))</f>
        <v>100</v>
      </c>
      <c r="V2" s="5">
        <f>IF(P2="","",VALUE(P2))</f>
        <v>0</v>
      </c>
      <c r="W2" s="5">
        <f>IF(Q2="","",VALUE(Q2))</f>
        <v>0</v>
      </c>
    </row>
    <row r="3" spans="1:23" ht="21" customHeight="1">
      <c r="A3" s="84" t="s">
        <v>448</v>
      </c>
      <c r="B3" s="45">
        <v>2</v>
      </c>
      <c r="C3" s="37">
        <v>3019829</v>
      </c>
      <c r="D3" s="15" t="s">
        <v>445</v>
      </c>
      <c r="E3" s="15" t="s">
        <v>291</v>
      </c>
      <c r="F3" s="23" t="s">
        <v>400</v>
      </c>
      <c r="G3" s="15">
        <v>6</v>
      </c>
      <c r="H3" s="13">
        <v>3</v>
      </c>
      <c r="I3" s="13">
        <v>3</v>
      </c>
      <c r="J3" s="13">
        <v>3</v>
      </c>
      <c r="K3" s="13">
        <v>1</v>
      </c>
      <c r="L3" s="13">
        <v>1</v>
      </c>
      <c r="M3" s="15" t="str">
        <f t="shared" si="0"/>
        <v>60</v>
      </c>
      <c r="N3" s="15" t="str">
        <f t="shared" si="1"/>
        <v>60</v>
      </c>
      <c r="O3" s="15" t="str">
        <f t="shared" si="2"/>
        <v>60</v>
      </c>
      <c r="P3" s="15" t="str">
        <f t="shared" si="3"/>
        <v>100</v>
      </c>
      <c r="Q3" s="15" t="str">
        <f t="shared" si="4"/>
        <v>100</v>
      </c>
      <c r="R3" s="24">
        <f t="shared" si="5"/>
        <v>260</v>
      </c>
      <c r="S3" s="5">
        <f t="shared" ref="S3:S36" si="6">IF(M3="","",VALUE(M3))</f>
        <v>60</v>
      </c>
      <c r="T3" s="5">
        <f t="shared" ref="T3:T36" si="7">IF(N3="","",VALUE(N3))</f>
        <v>60</v>
      </c>
      <c r="U3" s="5">
        <f t="shared" ref="U3:U36" si="8">IF(O3="","",VALUE(O3))</f>
        <v>60</v>
      </c>
      <c r="V3" s="5">
        <f t="shared" ref="V3:V36" si="9">IF(P3="","",VALUE(P3))</f>
        <v>100</v>
      </c>
      <c r="W3" s="5">
        <f t="shared" ref="W3:W36" si="10">IF(Q3="","",VALUE(Q3))</f>
        <v>100</v>
      </c>
    </row>
    <row r="4" spans="1:23" ht="21" customHeight="1">
      <c r="A4" s="84" t="s">
        <v>448</v>
      </c>
      <c r="B4" s="45">
        <v>3</v>
      </c>
      <c r="C4" s="37">
        <v>3021064</v>
      </c>
      <c r="D4" s="15" t="s">
        <v>437</v>
      </c>
      <c r="E4" s="15" t="s">
        <v>291</v>
      </c>
      <c r="F4" s="23" t="s">
        <v>438</v>
      </c>
      <c r="G4" s="15">
        <v>5</v>
      </c>
      <c r="H4" s="13">
        <v>4</v>
      </c>
      <c r="I4" s="13">
        <v>2</v>
      </c>
      <c r="J4" s="13">
        <v>2</v>
      </c>
      <c r="K4" s="13">
        <v>3</v>
      </c>
      <c r="L4" s="13">
        <v>2</v>
      </c>
      <c r="M4" s="15" t="str">
        <f t="shared" si="0"/>
        <v>50</v>
      </c>
      <c r="N4" s="15" t="str">
        <f t="shared" si="1"/>
        <v>80</v>
      </c>
      <c r="O4" s="15" t="str">
        <f t="shared" si="2"/>
        <v>80</v>
      </c>
      <c r="P4" s="15" t="str">
        <f t="shared" si="3"/>
        <v>60</v>
      </c>
      <c r="Q4" s="15" t="str">
        <f t="shared" si="4"/>
        <v>80</v>
      </c>
      <c r="R4" s="24">
        <f t="shared" si="5"/>
        <v>210</v>
      </c>
      <c r="S4" s="5">
        <f t="shared" si="6"/>
        <v>50</v>
      </c>
      <c r="T4" s="5">
        <f t="shared" si="7"/>
        <v>80</v>
      </c>
      <c r="U4" s="5">
        <f t="shared" si="8"/>
        <v>80</v>
      </c>
      <c r="V4" s="5">
        <f t="shared" si="9"/>
        <v>60</v>
      </c>
      <c r="W4" s="5">
        <f t="shared" si="10"/>
        <v>80</v>
      </c>
    </row>
    <row r="5" spans="1:23" ht="21" customHeight="1">
      <c r="A5" s="84" t="s">
        <v>448</v>
      </c>
      <c r="B5" s="45">
        <v>4</v>
      </c>
      <c r="C5" s="37">
        <v>3019828</v>
      </c>
      <c r="D5" s="15" t="s">
        <v>398</v>
      </c>
      <c r="E5" s="15" t="s">
        <v>291</v>
      </c>
      <c r="F5" s="23" t="s">
        <v>399</v>
      </c>
      <c r="G5" s="15">
        <v>6</v>
      </c>
      <c r="H5" s="13">
        <v>1</v>
      </c>
      <c r="I5" s="13">
        <v>5</v>
      </c>
      <c r="J5" s="13">
        <v>4</v>
      </c>
      <c r="K5" s="13">
        <v>5</v>
      </c>
      <c r="L5" s="13">
        <v>5</v>
      </c>
      <c r="M5" s="15" t="str">
        <f t="shared" si="0"/>
        <v>100</v>
      </c>
      <c r="N5" s="15" t="str">
        <f t="shared" si="1"/>
        <v>40</v>
      </c>
      <c r="O5" s="15" t="str">
        <f t="shared" si="2"/>
        <v>50</v>
      </c>
      <c r="P5" s="15" t="str">
        <f t="shared" si="3"/>
        <v>40</v>
      </c>
      <c r="Q5" s="15" t="str">
        <f t="shared" si="4"/>
        <v>40</v>
      </c>
      <c r="R5" s="24">
        <f t="shared" si="5"/>
        <v>190</v>
      </c>
      <c r="S5" s="5">
        <f t="shared" si="6"/>
        <v>100</v>
      </c>
      <c r="T5" s="5">
        <f t="shared" si="7"/>
        <v>40</v>
      </c>
      <c r="U5" s="5">
        <f t="shared" si="8"/>
        <v>50</v>
      </c>
      <c r="V5" s="5">
        <f t="shared" si="9"/>
        <v>40</v>
      </c>
      <c r="W5" s="5">
        <f t="shared" si="10"/>
        <v>40</v>
      </c>
    </row>
    <row r="6" spans="1:23" ht="21" customHeight="1" thickBot="1">
      <c r="A6" s="85" t="s">
        <v>448</v>
      </c>
      <c r="B6" s="86">
        <v>5</v>
      </c>
      <c r="C6" s="106">
        <v>3019833</v>
      </c>
      <c r="D6" s="107" t="s">
        <v>401</v>
      </c>
      <c r="E6" s="107" t="s">
        <v>298</v>
      </c>
      <c r="F6" s="108" t="s">
        <v>402</v>
      </c>
      <c r="G6" s="107">
        <v>6</v>
      </c>
      <c r="H6" s="109">
        <v>5</v>
      </c>
      <c r="I6" s="109">
        <v>7</v>
      </c>
      <c r="J6" s="109">
        <v>7</v>
      </c>
      <c r="K6" s="109">
        <v>2</v>
      </c>
      <c r="L6" s="109">
        <v>3</v>
      </c>
      <c r="M6" s="107" t="str">
        <f t="shared" si="0"/>
        <v>40</v>
      </c>
      <c r="N6" s="107" t="str">
        <f t="shared" si="1"/>
        <v>20</v>
      </c>
      <c r="O6" s="107" t="str">
        <f t="shared" si="2"/>
        <v>20</v>
      </c>
      <c r="P6" s="107" t="str">
        <f t="shared" si="3"/>
        <v>80</v>
      </c>
      <c r="Q6" s="107" t="str">
        <f t="shared" si="4"/>
        <v>60</v>
      </c>
      <c r="R6" s="104">
        <f t="shared" si="5"/>
        <v>180</v>
      </c>
      <c r="S6" s="5">
        <f t="shared" si="6"/>
        <v>40</v>
      </c>
      <c r="T6" s="5">
        <f t="shared" si="7"/>
        <v>20</v>
      </c>
      <c r="U6" s="5">
        <f t="shared" si="8"/>
        <v>20</v>
      </c>
      <c r="V6" s="5">
        <f t="shared" si="9"/>
        <v>80</v>
      </c>
      <c r="W6" s="5">
        <f t="shared" si="10"/>
        <v>60</v>
      </c>
    </row>
    <row r="7" spans="1:23" ht="21" customHeight="1">
      <c r="B7" s="16">
        <v>6</v>
      </c>
      <c r="C7" s="39">
        <v>3019403</v>
      </c>
      <c r="D7" s="25" t="s">
        <v>384</v>
      </c>
      <c r="E7" s="25" t="s">
        <v>385</v>
      </c>
      <c r="F7" s="26" t="s">
        <v>386</v>
      </c>
      <c r="G7" s="25">
        <v>6</v>
      </c>
      <c r="H7" s="17">
        <v>6</v>
      </c>
      <c r="I7" s="17">
        <v>4</v>
      </c>
      <c r="J7" s="17">
        <v>5</v>
      </c>
      <c r="K7" s="17">
        <v>4</v>
      </c>
      <c r="L7" s="17">
        <v>4</v>
      </c>
      <c r="M7" s="25" t="str">
        <f t="shared" si="0"/>
        <v>30</v>
      </c>
      <c r="N7" s="25" t="str">
        <f t="shared" si="1"/>
        <v>50</v>
      </c>
      <c r="O7" s="25" t="str">
        <f t="shared" si="2"/>
        <v>40</v>
      </c>
      <c r="P7" s="25" t="str">
        <f t="shared" si="3"/>
        <v>50</v>
      </c>
      <c r="Q7" s="25" t="str">
        <f t="shared" si="4"/>
        <v>50</v>
      </c>
      <c r="R7" s="105">
        <f t="shared" si="5"/>
        <v>130</v>
      </c>
      <c r="S7" s="5">
        <f t="shared" si="6"/>
        <v>30</v>
      </c>
      <c r="T7" s="5">
        <f t="shared" si="7"/>
        <v>50</v>
      </c>
      <c r="U7" s="5">
        <f t="shared" si="8"/>
        <v>40</v>
      </c>
      <c r="V7" s="5">
        <f t="shared" si="9"/>
        <v>50</v>
      </c>
      <c r="W7" s="5">
        <f t="shared" si="10"/>
        <v>50</v>
      </c>
    </row>
    <row r="8" spans="1:23" ht="21" customHeight="1">
      <c r="B8" s="16">
        <v>7</v>
      </c>
      <c r="C8" s="39">
        <v>3019843</v>
      </c>
      <c r="D8" s="25" t="s">
        <v>408</v>
      </c>
      <c r="E8" s="25" t="s">
        <v>409</v>
      </c>
      <c r="F8" s="26" t="s">
        <v>271</v>
      </c>
      <c r="G8" s="25">
        <v>6</v>
      </c>
      <c r="H8" s="17">
        <v>8</v>
      </c>
      <c r="I8" s="17">
        <v>6</v>
      </c>
      <c r="J8" s="17">
        <v>6</v>
      </c>
      <c r="K8" s="17">
        <v>6</v>
      </c>
      <c r="L8" s="17"/>
      <c r="M8" s="25" t="str">
        <f t="shared" si="0"/>
        <v>10</v>
      </c>
      <c r="N8" s="25" t="str">
        <f t="shared" si="1"/>
        <v>30</v>
      </c>
      <c r="O8" s="25" t="str">
        <f t="shared" si="2"/>
        <v>30</v>
      </c>
      <c r="P8" s="25" t="str">
        <f t="shared" si="3"/>
        <v>30</v>
      </c>
      <c r="Q8" s="25">
        <f t="shared" si="4"/>
        <v>0</v>
      </c>
      <c r="R8" s="24">
        <f t="shared" si="5"/>
        <v>70</v>
      </c>
      <c r="S8" s="5">
        <f t="shared" si="6"/>
        <v>10</v>
      </c>
      <c r="T8" s="5">
        <f t="shared" si="7"/>
        <v>30</v>
      </c>
      <c r="U8" s="5">
        <f t="shared" si="8"/>
        <v>30</v>
      </c>
      <c r="V8" s="5">
        <f t="shared" si="9"/>
        <v>30</v>
      </c>
      <c r="W8" s="5">
        <f t="shared" si="10"/>
        <v>0</v>
      </c>
    </row>
    <row r="9" spans="1:23" ht="21" customHeight="1">
      <c r="B9" s="6">
        <v>8</v>
      </c>
      <c r="C9" s="37">
        <v>3019845</v>
      </c>
      <c r="D9" s="15" t="s">
        <v>412</v>
      </c>
      <c r="E9" s="15" t="s">
        <v>409</v>
      </c>
      <c r="F9" s="23" t="s">
        <v>413</v>
      </c>
      <c r="G9" s="15">
        <v>6</v>
      </c>
      <c r="H9" s="13">
        <v>9</v>
      </c>
      <c r="I9" s="13"/>
      <c r="J9" s="13">
        <v>10</v>
      </c>
      <c r="K9" s="13">
        <v>7</v>
      </c>
      <c r="L9" s="13">
        <v>6</v>
      </c>
      <c r="M9" s="15" t="str">
        <f t="shared" si="0"/>
        <v>8</v>
      </c>
      <c r="N9" s="15">
        <f t="shared" si="1"/>
        <v>0</v>
      </c>
      <c r="O9" s="15" t="str">
        <f t="shared" si="2"/>
        <v>6</v>
      </c>
      <c r="P9" s="15" t="str">
        <f t="shared" si="3"/>
        <v>20</v>
      </c>
      <c r="Q9" s="15" t="str">
        <f t="shared" si="4"/>
        <v>30</v>
      </c>
      <c r="R9" s="24">
        <f t="shared" si="5"/>
        <v>58</v>
      </c>
      <c r="S9" s="5">
        <f t="shared" si="6"/>
        <v>8</v>
      </c>
      <c r="T9" s="5">
        <f t="shared" si="7"/>
        <v>0</v>
      </c>
      <c r="U9" s="5">
        <f t="shared" si="8"/>
        <v>6</v>
      </c>
      <c r="V9" s="5">
        <f t="shared" si="9"/>
        <v>20</v>
      </c>
      <c r="W9" s="5">
        <f t="shared" si="10"/>
        <v>30</v>
      </c>
    </row>
    <row r="10" spans="1:23" ht="21" customHeight="1">
      <c r="B10" s="6">
        <v>9</v>
      </c>
      <c r="C10" s="37">
        <v>3019339</v>
      </c>
      <c r="D10" s="15" t="s">
        <v>382</v>
      </c>
      <c r="E10" s="15" t="s">
        <v>335</v>
      </c>
      <c r="F10" s="23" t="s">
        <v>383</v>
      </c>
      <c r="G10" s="15">
        <v>6</v>
      </c>
      <c r="H10" s="13">
        <v>7</v>
      </c>
      <c r="I10" s="13"/>
      <c r="J10" s="13">
        <v>8</v>
      </c>
      <c r="K10" s="13">
        <v>8</v>
      </c>
      <c r="L10" s="13">
        <v>10</v>
      </c>
      <c r="M10" s="15" t="str">
        <f t="shared" si="0"/>
        <v>20</v>
      </c>
      <c r="N10" s="15">
        <f t="shared" si="1"/>
        <v>0</v>
      </c>
      <c r="O10" s="15" t="str">
        <f t="shared" si="2"/>
        <v>10</v>
      </c>
      <c r="P10" s="15" t="str">
        <f t="shared" si="3"/>
        <v>10</v>
      </c>
      <c r="Q10" s="15" t="str">
        <f t="shared" si="4"/>
        <v>6</v>
      </c>
      <c r="R10" s="24">
        <f t="shared" si="5"/>
        <v>40</v>
      </c>
      <c r="S10" s="5">
        <f t="shared" si="6"/>
        <v>20</v>
      </c>
      <c r="T10" s="5">
        <f t="shared" si="7"/>
        <v>0</v>
      </c>
      <c r="U10" s="5">
        <f t="shared" si="8"/>
        <v>10</v>
      </c>
      <c r="V10" s="5">
        <f t="shared" si="9"/>
        <v>10</v>
      </c>
      <c r="W10" s="5">
        <f t="shared" si="10"/>
        <v>6</v>
      </c>
    </row>
    <row r="11" spans="1:23" ht="21" customHeight="1">
      <c r="B11" s="6">
        <v>10</v>
      </c>
      <c r="C11" s="37">
        <v>3020622</v>
      </c>
      <c r="D11" s="15" t="s">
        <v>421</v>
      </c>
      <c r="E11" s="15" t="s">
        <v>260</v>
      </c>
      <c r="F11" s="23" t="s">
        <v>422</v>
      </c>
      <c r="G11" s="15">
        <v>5</v>
      </c>
      <c r="H11" s="13"/>
      <c r="I11" s="13"/>
      <c r="J11" s="13">
        <v>14</v>
      </c>
      <c r="K11" s="13">
        <v>14</v>
      </c>
      <c r="L11" s="13">
        <v>7</v>
      </c>
      <c r="M11" s="15">
        <f t="shared" si="0"/>
        <v>0</v>
      </c>
      <c r="N11" s="15">
        <f t="shared" si="1"/>
        <v>0</v>
      </c>
      <c r="O11" s="15" t="str">
        <f t="shared" si="2"/>
        <v>2</v>
      </c>
      <c r="P11" s="15" t="str">
        <f t="shared" si="3"/>
        <v>2</v>
      </c>
      <c r="Q11" s="15" t="str">
        <f t="shared" si="4"/>
        <v>20</v>
      </c>
      <c r="R11" s="24">
        <f t="shared" si="5"/>
        <v>22</v>
      </c>
      <c r="S11" s="5">
        <f t="shared" si="6"/>
        <v>0</v>
      </c>
      <c r="T11" s="5">
        <f t="shared" si="7"/>
        <v>0</v>
      </c>
      <c r="U11" s="5">
        <f t="shared" si="8"/>
        <v>2</v>
      </c>
      <c r="V11" s="5">
        <f t="shared" si="9"/>
        <v>2</v>
      </c>
      <c r="W11" s="5">
        <f t="shared" si="10"/>
        <v>20</v>
      </c>
    </row>
    <row r="12" spans="1:23" ht="21" customHeight="1">
      <c r="B12" s="6">
        <v>11</v>
      </c>
      <c r="C12" s="37">
        <v>3021065</v>
      </c>
      <c r="D12" s="15" t="s">
        <v>439</v>
      </c>
      <c r="E12" s="15" t="s">
        <v>291</v>
      </c>
      <c r="F12" s="23" t="s">
        <v>440</v>
      </c>
      <c r="G12" s="15">
        <v>5</v>
      </c>
      <c r="H12" s="13">
        <v>10</v>
      </c>
      <c r="I12" s="13">
        <v>12</v>
      </c>
      <c r="J12" s="13">
        <v>9</v>
      </c>
      <c r="K12" s="13">
        <v>9</v>
      </c>
      <c r="L12" s="13">
        <v>9</v>
      </c>
      <c r="M12" s="15" t="str">
        <f t="shared" si="0"/>
        <v>6</v>
      </c>
      <c r="N12" s="15" t="str">
        <f t="shared" si="1"/>
        <v>4</v>
      </c>
      <c r="O12" s="15" t="str">
        <f t="shared" si="2"/>
        <v>8</v>
      </c>
      <c r="P12" s="15" t="str">
        <f t="shared" si="3"/>
        <v>8</v>
      </c>
      <c r="Q12" s="15" t="str">
        <f t="shared" si="4"/>
        <v>8</v>
      </c>
      <c r="R12" s="24">
        <f t="shared" si="5"/>
        <v>22</v>
      </c>
      <c r="S12" s="5">
        <f t="shared" si="6"/>
        <v>6</v>
      </c>
      <c r="T12" s="5">
        <f t="shared" si="7"/>
        <v>4</v>
      </c>
      <c r="U12" s="5">
        <f t="shared" si="8"/>
        <v>8</v>
      </c>
      <c r="V12" s="5">
        <f t="shared" si="9"/>
        <v>8</v>
      </c>
      <c r="W12" s="5">
        <f t="shared" si="10"/>
        <v>8</v>
      </c>
    </row>
    <row r="13" spans="1:23" ht="21" customHeight="1">
      <c r="B13" s="6">
        <v>12</v>
      </c>
      <c r="C13" s="37">
        <v>3021016</v>
      </c>
      <c r="D13" s="15" t="s">
        <v>427</v>
      </c>
      <c r="E13" s="15" t="s">
        <v>428</v>
      </c>
      <c r="F13" s="23" t="s">
        <v>429</v>
      </c>
      <c r="G13" s="15">
        <v>5</v>
      </c>
      <c r="H13" s="13">
        <v>12</v>
      </c>
      <c r="I13" s="13">
        <v>10</v>
      </c>
      <c r="J13" s="13">
        <v>11</v>
      </c>
      <c r="K13" s="13">
        <v>13</v>
      </c>
      <c r="L13" s="13">
        <v>8</v>
      </c>
      <c r="M13" s="15" t="str">
        <f t="shared" si="0"/>
        <v>4</v>
      </c>
      <c r="N13" s="15" t="str">
        <f t="shared" si="1"/>
        <v>6</v>
      </c>
      <c r="O13" s="15" t="str">
        <f t="shared" si="2"/>
        <v>5</v>
      </c>
      <c r="P13" s="15" t="str">
        <f t="shared" si="3"/>
        <v>3</v>
      </c>
      <c r="Q13" s="15" t="str">
        <f t="shared" si="4"/>
        <v>10</v>
      </c>
      <c r="R13" s="24">
        <f t="shared" si="5"/>
        <v>20</v>
      </c>
      <c r="S13" s="5">
        <f t="shared" si="6"/>
        <v>4</v>
      </c>
      <c r="T13" s="5">
        <f t="shared" si="7"/>
        <v>6</v>
      </c>
      <c r="U13" s="5">
        <f t="shared" si="8"/>
        <v>5</v>
      </c>
      <c r="V13" s="5">
        <f t="shared" si="9"/>
        <v>3</v>
      </c>
      <c r="W13" s="5">
        <f t="shared" si="10"/>
        <v>10</v>
      </c>
    </row>
    <row r="14" spans="1:23" ht="21" customHeight="1">
      <c r="B14" s="6">
        <v>13</v>
      </c>
      <c r="C14" s="37">
        <v>3019842</v>
      </c>
      <c r="D14" s="15" t="s">
        <v>406</v>
      </c>
      <c r="E14" s="15" t="s">
        <v>307</v>
      </c>
      <c r="F14" s="23" t="s">
        <v>407</v>
      </c>
      <c r="G14" s="15">
        <v>6</v>
      </c>
      <c r="H14" s="13"/>
      <c r="I14" s="13">
        <v>8</v>
      </c>
      <c r="J14" s="13"/>
      <c r="K14" s="13">
        <v>10</v>
      </c>
      <c r="L14" s="13">
        <v>13</v>
      </c>
      <c r="M14" s="15">
        <f t="shared" si="0"/>
        <v>0</v>
      </c>
      <c r="N14" s="15" t="str">
        <f t="shared" si="1"/>
        <v>10</v>
      </c>
      <c r="O14" s="15">
        <f t="shared" si="2"/>
        <v>0</v>
      </c>
      <c r="P14" s="15" t="str">
        <f t="shared" si="3"/>
        <v>6</v>
      </c>
      <c r="Q14" s="15" t="str">
        <f t="shared" si="4"/>
        <v>3</v>
      </c>
      <c r="R14" s="24">
        <f t="shared" si="5"/>
        <v>16</v>
      </c>
      <c r="S14" s="5">
        <f t="shared" si="6"/>
        <v>0</v>
      </c>
      <c r="T14" s="5">
        <f t="shared" si="7"/>
        <v>10</v>
      </c>
      <c r="U14" s="5">
        <f t="shared" si="8"/>
        <v>0</v>
      </c>
      <c r="V14" s="5">
        <f t="shared" si="9"/>
        <v>6</v>
      </c>
      <c r="W14" s="5">
        <f t="shared" si="10"/>
        <v>3</v>
      </c>
    </row>
    <row r="15" spans="1:23" ht="21" customHeight="1">
      <c r="B15" s="6">
        <v>14</v>
      </c>
      <c r="C15" s="37">
        <v>3021021</v>
      </c>
      <c r="D15" s="15" t="s">
        <v>433</v>
      </c>
      <c r="E15" s="15" t="s">
        <v>301</v>
      </c>
      <c r="F15" s="23" t="s">
        <v>434</v>
      </c>
      <c r="G15" s="15">
        <v>5</v>
      </c>
      <c r="H15" s="13">
        <v>13</v>
      </c>
      <c r="I15" s="13">
        <v>9</v>
      </c>
      <c r="J15" s="13"/>
      <c r="K15" s="13"/>
      <c r="L15" s="13">
        <v>15</v>
      </c>
      <c r="M15" s="15" t="str">
        <f t="shared" si="0"/>
        <v>3</v>
      </c>
      <c r="N15" s="15" t="str">
        <f t="shared" si="1"/>
        <v>8</v>
      </c>
      <c r="O15" s="15">
        <f t="shared" si="2"/>
        <v>0</v>
      </c>
      <c r="P15" s="15">
        <f t="shared" si="3"/>
        <v>0</v>
      </c>
      <c r="Q15" s="15" t="str">
        <f t="shared" si="4"/>
        <v>1</v>
      </c>
      <c r="R15" s="24">
        <f t="shared" si="5"/>
        <v>12</v>
      </c>
      <c r="S15" s="5">
        <f t="shared" si="6"/>
        <v>3</v>
      </c>
      <c r="T15" s="5">
        <f t="shared" si="7"/>
        <v>8</v>
      </c>
      <c r="U15" s="5">
        <f t="shared" si="8"/>
        <v>0</v>
      </c>
      <c r="V15" s="5">
        <f t="shared" si="9"/>
        <v>0</v>
      </c>
      <c r="W15" s="5">
        <f t="shared" si="10"/>
        <v>1</v>
      </c>
    </row>
    <row r="16" spans="1:23" ht="21" customHeight="1">
      <c r="B16" s="6">
        <v>15</v>
      </c>
      <c r="C16" s="37">
        <v>3019708</v>
      </c>
      <c r="D16" s="15" t="s">
        <v>391</v>
      </c>
      <c r="E16" s="15" t="s">
        <v>371</v>
      </c>
      <c r="F16" s="23" t="s">
        <v>289</v>
      </c>
      <c r="G16" s="15">
        <v>6</v>
      </c>
      <c r="H16" s="13"/>
      <c r="I16" s="13"/>
      <c r="J16" s="13">
        <v>15</v>
      </c>
      <c r="K16" s="13">
        <v>11</v>
      </c>
      <c r="L16" s="13">
        <v>11</v>
      </c>
      <c r="M16" s="15">
        <f t="shared" si="0"/>
        <v>0</v>
      </c>
      <c r="N16" s="15">
        <f t="shared" si="1"/>
        <v>0</v>
      </c>
      <c r="O16" s="15" t="str">
        <f t="shared" si="2"/>
        <v>1</v>
      </c>
      <c r="P16" s="15" t="str">
        <f t="shared" si="3"/>
        <v>5</v>
      </c>
      <c r="Q16" s="15" t="str">
        <f t="shared" si="4"/>
        <v>5</v>
      </c>
      <c r="R16" s="24">
        <f t="shared" si="5"/>
        <v>10</v>
      </c>
      <c r="S16" s="5">
        <f t="shared" si="6"/>
        <v>0</v>
      </c>
      <c r="T16" s="5">
        <f t="shared" si="7"/>
        <v>0</v>
      </c>
      <c r="U16" s="5">
        <f t="shared" si="8"/>
        <v>1</v>
      </c>
      <c r="V16" s="5">
        <f t="shared" si="9"/>
        <v>5</v>
      </c>
      <c r="W16" s="5">
        <f t="shared" si="10"/>
        <v>5</v>
      </c>
    </row>
    <row r="17" spans="2:23" ht="21" customHeight="1">
      <c r="B17" s="6">
        <v>16</v>
      </c>
      <c r="C17" s="37">
        <v>3019173</v>
      </c>
      <c r="D17" s="15" t="s">
        <v>380</v>
      </c>
      <c r="E17" s="15" t="s">
        <v>252</v>
      </c>
      <c r="F17" s="23" t="s">
        <v>381</v>
      </c>
      <c r="G17" s="15">
        <v>6</v>
      </c>
      <c r="H17" s="13">
        <v>11</v>
      </c>
      <c r="I17" s="13"/>
      <c r="J17" s="13">
        <v>13</v>
      </c>
      <c r="K17" s="13">
        <v>15</v>
      </c>
      <c r="L17" s="13">
        <v>14</v>
      </c>
      <c r="M17" s="15" t="str">
        <f t="shared" si="0"/>
        <v>5</v>
      </c>
      <c r="N17" s="15">
        <f t="shared" si="1"/>
        <v>0</v>
      </c>
      <c r="O17" s="15" t="str">
        <f t="shared" si="2"/>
        <v>3</v>
      </c>
      <c r="P17" s="15" t="str">
        <f t="shared" si="3"/>
        <v>1</v>
      </c>
      <c r="Q17" s="15" t="str">
        <f t="shared" si="4"/>
        <v>2</v>
      </c>
      <c r="R17" s="24">
        <f t="shared" si="5"/>
        <v>10</v>
      </c>
      <c r="S17" s="5">
        <f t="shared" si="6"/>
        <v>5</v>
      </c>
      <c r="T17" s="5">
        <f t="shared" si="7"/>
        <v>0</v>
      </c>
      <c r="U17" s="5">
        <f t="shared" si="8"/>
        <v>3</v>
      </c>
      <c r="V17" s="5">
        <f t="shared" si="9"/>
        <v>1</v>
      </c>
      <c r="W17" s="5">
        <f t="shared" si="10"/>
        <v>2</v>
      </c>
    </row>
    <row r="18" spans="2:23" ht="21" customHeight="1">
      <c r="B18" s="6">
        <v>17</v>
      </c>
      <c r="C18" s="37">
        <v>3020738</v>
      </c>
      <c r="D18" s="15" t="s">
        <v>423</v>
      </c>
      <c r="E18" s="15" t="s">
        <v>281</v>
      </c>
      <c r="F18" s="23" t="s">
        <v>424</v>
      </c>
      <c r="G18" s="15">
        <v>5</v>
      </c>
      <c r="H18" s="13"/>
      <c r="I18" s="13"/>
      <c r="J18" s="13">
        <v>12</v>
      </c>
      <c r="K18" s="13">
        <v>12</v>
      </c>
      <c r="L18" s="13">
        <v>12</v>
      </c>
      <c r="M18" s="15">
        <f t="shared" si="0"/>
        <v>0</v>
      </c>
      <c r="N18" s="15">
        <f t="shared" si="1"/>
        <v>0</v>
      </c>
      <c r="O18" s="15" t="str">
        <f t="shared" si="2"/>
        <v>4</v>
      </c>
      <c r="P18" s="15" t="str">
        <f t="shared" si="3"/>
        <v>4</v>
      </c>
      <c r="Q18" s="15" t="str">
        <f t="shared" si="4"/>
        <v>4</v>
      </c>
      <c r="R18" s="24">
        <f t="shared" si="5"/>
        <v>8</v>
      </c>
      <c r="S18" s="5">
        <f t="shared" si="6"/>
        <v>0</v>
      </c>
      <c r="T18" s="5">
        <f t="shared" si="7"/>
        <v>0</v>
      </c>
      <c r="U18" s="5">
        <f t="shared" si="8"/>
        <v>4</v>
      </c>
      <c r="V18" s="5">
        <f t="shared" si="9"/>
        <v>4</v>
      </c>
      <c r="W18" s="5">
        <f t="shared" si="10"/>
        <v>4</v>
      </c>
    </row>
    <row r="19" spans="2:23" ht="21" customHeight="1">
      <c r="B19" s="6">
        <v>18</v>
      </c>
      <c r="C19" s="37">
        <v>3019835</v>
      </c>
      <c r="D19" s="15" t="s">
        <v>403</v>
      </c>
      <c r="E19" s="15" t="s">
        <v>301</v>
      </c>
      <c r="F19" s="23" t="s">
        <v>302</v>
      </c>
      <c r="G19" s="15">
        <v>6</v>
      </c>
      <c r="H19" s="13"/>
      <c r="I19" s="13">
        <v>11</v>
      </c>
      <c r="J19" s="13"/>
      <c r="K19" s="13"/>
      <c r="L19" s="13"/>
      <c r="M19" s="15">
        <f t="shared" si="0"/>
        <v>0</v>
      </c>
      <c r="N19" s="15" t="str">
        <f t="shared" si="1"/>
        <v>5</v>
      </c>
      <c r="O19" s="15">
        <f t="shared" si="2"/>
        <v>0</v>
      </c>
      <c r="P19" s="15">
        <f t="shared" si="3"/>
        <v>0</v>
      </c>
      <c r="Q19" s="15">
        <f t="shared" si="4"/>
        <v>0</v>
      </c>
      <c r="R19" s="24">
        <f t="shared" si="5"/>
        <v>5</v>
      </c>
      <c r="S19" s="5">
        <f t="shared" si="6"/>
        <v>0</v>
      </c>
      <c r="T19" s="5">
        <f t="shared" si="7"/>
        <v>5</v>
      </c>
      <c r="U19" s="5">
        <f t="shared" si="8"/>
        <v>0</v>
      </c>
      <c r="V19" s="5">
        <f t="shared" si="9"/>
        <v>0</v>
      </c>
      <c r="W19" s="5">
        <f t="shared" si="10"/>
        <v>0</v>
      </c>
    </row>
    <row r="20" spans="2:23" ht="21" customHeight="1">
      <c r="B20" s="6">
        <v>19</v>
      </c>
      <c r="C20" s="37">
        <v>3019702</v>
      </c>
      <c r="D20" s="15" t="s">
        <v>389</v>
      </c>
      <c r="E20" s="15" t="s">
        <v>281</v>
      </c>
      <c r="F20" s="23" t="s">
        <v>390</v>
      </c>
      <c r="G20" s="15">
        <v>6</v>
      </c>
      <c r="H20" s="13">
        <v>14</v>
      </c>
      <c r="I20" s="13">
        <v>13</v>
      </c>
      <c r="J20" s="13"/>
      <c r="K20" s="13"/>
      <c r="L20" s="13"/>
      <c r="M20" s="15" t="str">
        <f t="shared" si="0"/>
        <v>2</v>
      </c>
      <c r="N20" s="15" t="str">
        <f t="shared" si="1"/>
        <v>3</v>
      </c>
      <c r="O20" s="15">
        <f t="shared" si="2"/>
        <v>0</v>
      </c>
      <c r="P20" s="15">
        <f t="shared" si="3"/>
        <v>0</v>
      </c>
      <c r="Q20" s="15">
        <f t="shared" si="4"/>
        <v>0</v>
      </c>
      <c r="R20" s="24">
        <f t="shared" si="5"/>
        <v>5</v>
      </c>
      <c r="S20" s="5">
        <f t="shared" si="6"/>
        <v>2</v>
      </c>
      <c r="T20" s="5">
        <f t="shared" si="7"/>
        <v>3</v>
      </c>
      <c r="U20" s="5">
        <f t="shared" si="8"/>
        <v>0</v>
      </c>
      <c r="V20" s="5">
        <f t="shared" si="9"/>
        <v>0</v>
      </c>
      <c r="W20" s="5">
        <f t="shared" si="10"/>
        <v>0</v>
      </c>
    </row>
    <row r="21" spans="2:23" ht="21" customHeight="1">
      <c r="B21" s="6">
        <v>20</v>
      </c>
      <c r="C21" s="37">
        <v>3020482</v>
      </c>
      <c r="D21" s="15" t="s">
        <v>417</v>
      </c>
      <c r="E21" s="15" t="s">
        <v>314</v>
      </c>
      <c r="F21" s="23" t="s">
        <v>418</v>
      </c>
      <c r="G21" s="15">
        <v>6</v>
      </c>
      <c r="H21" s="13">
        <v>15</v>
      </c>
      <c r="I21" s="13">
        <v>14</v>
      </c>
      <c r="J21" s="13"/>
      <c r="K21" s="13"/>
      <c r="L21" s="13"/>
      <c r="M21" s="15" t="str">
        <f t="shared" si="0"/>
        <v>1</v>
      </c>
      <c r="N21" s="15" t="str">
        <f t="shared" si="1"/>
        <v>2</v>
      </c>
      <c r="O21" s="15">
        <f t="shared" si="2"/>
        <v>0</v>
      </c>
      <c r="P21" s="15">
        <f t="shared" si="3"/>
        <v>0</v>
      </c>
      <c r="Q21" s="15">
        <f t="shared" si="4"/>
        <v>0</v>
      </c>
      <c r="R21" s="24">
        <f t="shared" si="5"/>
        <v>3</v>
      </c>
      <c r="S21" s="5">
        <f t="shared" si="6"/>
        <v>1</v>
      </c>
      <c r="T21" s="5">
        <f t="shared" si="7"/>
        <v>2</v>
      </c>
      <c r="U21" s="5">
        <f t="shared" si="8"/>
        <v>0</v>
      </c>
      <c r="V21" s="5">
        <f t="shared" si="9"/>
        <v>0</v>
      </c>
      <c r="W21" s="5">
        <f t="shared" si="10"/>
        <v>0</v>
      </c>
    </row>
    <row r="22" spans="2:23" ht="21" customHeight="1">
      <c r="B22" s="6">
        <v>21</v>
      </c>
      <c r="C22" s="37">
        <v>3020621</v>
      </c>
      <c r="D22" s="15" t="s">
        <v>419</v>
      </c>
      <c r="E22" s="15" t="s">
        <v>260</v>
      </c>
      <c r="F22" s="23" t="s">
        <v>420</v>
      </c>
      <c r="G22" s="15">
        <v>5</v>
      </c>
      <c r="H22" s="13"/>
      <c r="I22" s="13">
        <v>15</v>
      </c>
      <c r="J22" s="13"/>
      <c r="K22" s="13"/>
      <c r="L22" s="13"/>
      <c r="M22" s="15">
        <f t="shared" si="0"/>
        <v>0</v>
      </c>
      <c r="N22" s="15" t="str">
        <f t="shared" si="1"/>
        <v>1</v>
      </c>
      <c r="O22" s="15">
        <f t="shared" si="2"/>
        <v>0</v>
      </c>
      <c r="P22" s="15">
        <f t="shared" si="3"/>
        <v>0</v>
      </c>
      <c r="Q22" s="15">
        <f t="shared" si="4"/>
        <v>0</v>
      </c>
      <c r="R22" s="24">
        <f t="shared" si="5"/>
        <v>1</v>
      </c>
      <c r="S22" s="5">
        <f t="shared" si="6"/>
        <v>0</v>
      </c>
      <c r="T22" s="5">
        <f t="shared" si="7"/>
        <v>1</v>
      </c>
      <c r="U22" s="5">
        <f t="shared" si="8"/>
        <v>0</v>
      </c>
      <c r="V22" s="5">
        <f t="shared" si="9"/>
        <v>0</v>
      </c>
      <c r="W22" s="5">
        <f t="shared" si="10"/>
        <v>0</v>
      </c>
    </row>
    <row r="23" spans="2:23" ht="21" customHeight="1">
      <c r="B23" s="6">
        <v>22</v>
      </c>
      <c r="C23" s="37">
        <v>3019571</v>
      </c>
      <c r="D23" s="15" t="s">
        <v>387</v>
      </c>
      <c r="E23" s="15" t="s">
        <v>346</v>
      </c>
      <c r="F23" s="23" t="s">
        <v>388</v>
      </c>
      <c r="G23" s="15">
        <v>6</v>
      </c>
      <c r="H23" s="13"/>
      <c r="I23" s="13"/>
      <c r="J23" s="13"/>
      <c r="K23" s="13"/>
      <c r="L23" s="13"/>
      <c r="M23" s="15">
        <f t="shared" si="0"/>
        <v>0</v>
      </c>
      <c r="N23" s="15">
        <f t="shared" si="1"/>
        <v>0</v>
      </c>
      <c r="O23" s="15">
        <f t="shared" si="2"/>
        <v>0</v>
      </c>
      <c r="P23" s="15">
        <f t="shared" si="3"/>
        <v>0</v>
      </c>
      <c r="Q23" s="15">
        <f t="shared" si="4"/>
        <v>0</v>
      </c>
      <c r="R23" s="24">
        <f t="shared" si="5"/>
        <v>0</v>
      </c>
      <c r="S23" s="5">
        <f t="shared" si="6"/>
        <v>0</v>
      </c>
      <c r="T23" s="5">
        <f t="shared" si="7"/>
        <v>0</v>
      </c>
      <c r="U23" s="5">
        <f t="shared" si="8"/>
        <v>0</v>
      </c>
      <c r="V23" s="5">
        <f t="shared" si="9"/>
        <v>0</v>
      </c>
      <c r="W23" s="5">
        <f t="shared" si="10"/>
        <v>0</v>
      </c>
    </row>
    <row r="24" spans="2:23" ht="21" customHeight="1">
      <c r="B24" s="6">
        <v>23</v>
      </c>
      <c r="C24" s="37">
        <v>3019709</v>
      </c>
      <c r="D24" s="15" t="s">
        <v>392</v>
      </c>
      <c r="E24" s="15" t="s">
        <v>371</v>
      </c>
      <c r="F24" s="23" t="s">
        <v>393</v>
      </c>
      <c r="G24" s="15">
        <v>6</v>
      </c>
      <c r="H24" s="13"/>
      <c r="I24" s="13"/>
      <c r="J24" s="13"/>
      <c r="K24" s="13"/>
      <c r="L24" s="13"/>
      <c r="M24" s="15">
        <f t="shared" si="0"/>
        <v>0</v>
      </c>
      <c r="N24" s="15">
        <f t="shared" si="1"/>
        <v>0</v>
      </c>
      <c r="O24" s="15">
        <f t="shared" si="2"/>
        <v>0</v>
      </c>
      <c r="P24" s="15">
        <f t="shared" si="3"/>
        <v>0</v>
      </c>
      <c r="Q24" s="15">
        <f t="shared" si="4"/>
        <v>0</v>
      </c>
      <c r="R24" s="24">
        <f t="shared" si="5"/>
        <v>0</v>
      </c>
      <c r="S24" s="5">
        <f t="shared" si="6"/>
        <v>0</v>
      </c>
      <c r="T24" s="5">
        <f t="shared" si="7"/>
        <v>0</v>
      </c>
      <c r="U24" s="5">
        <f t="shared" si="8"/>
        <v>0</v>
      </c>
      <c r="V24" s="5">
        <f t="shared" si="9"/>
        <v>0</v>
      </c>
      <c r="W24" s="5">
        <f t="shared" si="10"/>
        <v>0</v>
      </c>
    </row>
    <row r="25" spans="2:23" ht="21" customHeight="1">
      <c r="B25" s="6">
        <v>24</v>
      </c>
      <c r="C25" s="37">
        <v>3019710</v>
      </c>
      <c r="D25" s="15" t="s">
        <v>394</v>
      </c>
      <c r="E25" s="15" t="s">
        <v>371</v>
      </c>
      <c r="F25" s="23" t="s">
        <v>395</v>
      </c>
      <c r="G25" s="15">
        <v>6</v>
      </c>
      <c r="H25" s="13"/>
      <c r="I25" s="13"/>
      <c r="J25" s="13"/>
      <c r="K25" s="13"/>
      <c r="L25" s="13"/>
      <c r="M25" s="15">
        <f t="shared" si="0"/>
        <v>0</v>
      </c>
      <c r="N25" s="15">
        <f t="shared" si="1"/>
        <v>0</v>
      </c>
      <c r="O25" s="15">
        <f t="shared" si="2"/>
        <v>0</v>
      </c>
      <c r="P25" s="15">
        <f t="shared" si="3"/>
        <v>0</v>
      </c>
      <c r="Q25" s="15">
        <f t="shared" si="4"/>
        <v>0</v>
      </c>
      <c r="R25" s="24">
        <f t="shared" si="5"/>
        <v>0</v>
      </c>
      <c r="S25" s="5">
        <f t="shared" si="6"/>
        <v>0</v>
      </c>
      <c r="T25" s="5">
        <f t="shared" si="7"/>
        <v>0</v>
      </c>
      <c r="U25" s="5">
        <f t="shared" si="8"/>
        <v>0</v>
      </c>
      <c r="V25" s="5">
        <f t="shared" si="9"/>
        <v>0</v>
      </c>
      <c r="W25" s="5">
        <f t="shared" si="10"/>
        <v>0</v>
      </c>
    </row>
    <row r="26" spans="2:23" ht="21" customHeight="1">
      <c r="B26" s="6">
        <v>25</v>
      </c>
      <c r="C26" s="37">
        <v>3019838</v>
      </c>
      <c r="D26" s="15" t="s">
        <v>404</v>
      </c>
      <c r="E26" s="15" t="s">
        <v>307</v>
      </c>
      <c r="F26" s="23" t="s">
        <v>308</v>
      </c>
      <c r="G26" s="15">
        <v>6</v>
      </c>
      <c r="H26" s="13"/>
      <c r="I26" s="13"/>
      <c r="J26" s="13"/>
      <c r="K26" s="13"/>
      <c r="L26" s="13"/>
      <c r="M26" s="15">
        <f t="shared" si="0"/>
        <v>0</v>
      </c>
      <c r="N26" s="15">
        <f t="shared" si="1"/>
        <v>0</v>
      </c>
      <c r="O26" s="15">
        <f t="shared" si="2"/>
        <v>0</v>
      </c>
      <c r="P26" s="15">
        <f t="shared" si="3"/>
        <v>0</v>
      </c>
      <c r="Q26" s="15">
        <f t="shared" si="4"/>
        <v>0</v>
      </c>
      <c r="R26" s="24">
        <f t="shared" si="5"/>
        <v>0</v>
      </c>
      <c r="S26" s="5">
        <f t="shared" si="6"/>
        <v>0</v>
      </c>
      <c r="T26" s="5">
        <f t="shared" si="7"/>
        <v>0</v>
      </c>
      <c r="U26" s="5">
        <f t="shared" si="8"/>
        <v>0</v>
      </c>
      <c r="V26" s="5">
        <f t="shared" si="9"/>
        <v>0</v>
      </c>
      <c r="W26" s="5">
        <f t="shared" si="10"/>
        <v>0</v>
      </c>
    </row>
    <row r="27" spans="2:23" ht="21" customHeight="1">
      <c r="B27" s="6">
        <v>26</v>
      </c>
      <c r="C27" s="37">
        <v>3019841</v>
      </c>
      <c r="D27" s="15" t="s">
        <v>405</v>
      </c>
      <c r="E27" s="15" t="s">
        <v>307</v>
      </c>
      <c r="F27" s="23" t="s">
        <v>274</v>
      </c>
      <c r="G27" s="15">
        <v>6</v>
      </c>
      <c r="H27" s="13"/>
      <c r="I27" s="13"/>
      <c r="J27" s="13"/>
      <c r="K27" s="13"/>
      <c r="L27" s="13"/>
      <c r="M27" s="15">
        <f t="shared" si="0"/>
        <v>0</v>
      </c>
      <c r="N27" s="15">
        <f t="shared" si="1"/>
        <v>0</v>
      </c>
      <c r="O27" s="15">
        <f t="shared" si="2"/>
        <v>0</v>
      </c>
      <c r="P27" s="15">
        <f t="shared" si="3"/>
        <v>0</v>
      </c>
      <c r="Q27" s="15">
        <f t="shared" si="4"/>
        <v>0</v>
      </c>
      <c r="R27" s="24">
        <f t="shared" si="5"/>
        <v>0</v>
      </c>
      <c r="S27" s="5">
        <f t="shared" si="6"/>
        <v>0</v>
      </c>
      <c r="T27" s="5">
        <f t="shared" si="7"/>
        <v>0</v>
      </c>
      <c r="U27" s="5">
        <f t="shared" si="8"/>
        <v>0</v>
      </c>
      <c r="V27" s="5">
        <f t="shared" si="9"/>
        <v>0</v>
      </c>
      <c r="W27" s="5">
        <f t="shared" si="10"/>
        <v>0</v>
      </c>
    </row>
    <row r="28" spans="2:23" ht="21" customHeight="1">
      <c r="B28" s="6">
        <v>27</v>
      </c>
      <c r="C28" s="37">
        <v>3019844</v>
      </c>
      <c r="D28" s="15" t="s">
        <v>410</v>
      </c>
      <c r="E28" s="15" t="s">
        <v>409</v>
      </c>
      <c r="F28" s="23" t="s">
        <v>411</v>
      </c>
      <c r="G28" s="15">
        <v>6</v>
      </c>
      <c r="H28" s="13"/>
      <c r="I28" s="13"/>
      <c r="J28" s="13"/>
      <c r="K28" s="13"/>
      <c r="L28" s="13"/>
      <c r="M28" s="15">
        <f t="shared" si="0"/>
        <v>0</v>
      </c>
      <c r="N28" s="15">
        <f t="shared" si="1"/>
        <v>0</v>
      </c>
      <c r="O28" s="15">
        <f t="shared" si="2"/>
        <v>0</v>
      </c>
      <c r="P28" s="15">
        <f t="shared" si="3"/>
        <v>0</v>
      </c>
      <c r="Q28" s="15">
        <f t="shared" si="4"/>
        <v>0</v>
      </c>
      <c r="R28" s="24">
        <f t="shared" si="5"/>
        <v>0</v>
      </c>
      <c r="S28" s="5">
        <f t="shared" si="6"/>
        <v>0</v>
      </c>
      <c r="T28" s="5">
        <f t="shared" si="7"/>
        <v>0</v>
      </c>
      <c r="U28" s="5">
        <f t="shared" si="8"/>
        <v>0</v>
      </c>
      <c r="V28" s="5">
        <f t="shared" si="9"/>
        <v>0</v>
      </c>
      <c r="W28" s="5">
        <f t="shared" si="10"/>
        <v>0</v>
      </c>
    </row>
    <row r="29" spans="2:23" ht="21" customHeight="1">
      <c r="B29" s="6">
        <v>28</v>
      </c>
      <c r="C29" s="37">
        <v>3020391</v>
      </c>
      <c r="D29" s="15" t="s">
        <v>414</v>
      </c>
      <c r="E29" s="15" t="s">
        <v>260</v>
      </c>
      <c r="F29" s="23" t="s">
        <v>310</v>
      </c>
      <c r="G29" s="15">
        <v>6</v>
      </c>
      <c r="H29" s="13"/>
      <c r="I29" s="13"/>
      <c r="J29" s="13"/>
      <c r="K29" s="13"/>
      <c r="L29" s="13"/>
      <c r="M29" s="15">
        <f t="shared" si="0"/>
        <v>0</v>
      </c>
      <c r="N29" s="15">
        <f t="shared" si="1"/>
        <v>0</v>
      </c>
      <c r="O29" s="15">
        <f t="shared" si="2"/>
        <v>0</v>
      </c>
      <c r="P29" s="15">
        <f t="shared" si="3"/>
        <v>0</v>
      </c>
      <c r="Q29" s="15">
        <f t="shared" si="4"/>
        <v>0</v>
      </c>
      <c r="R29" s="24">
        <f t="shared" si="5"/>
        <v>0</v>
      </c>
      <c r="S29" s="5">
        <f t="shared" si="6"/>
        <v>0</v>
      </c>
      <c r="T29" s="5">
        <f t="shared" si="7"/>
        <v>0</v>
      </c>
      <c r="U29" s="5">
        <f t="shared" si="8"/>
        <v>0</v>
      </c>
      <c r="V29" s="5">
        <f t="shared" si="9"/>
        <v>0</v>
      </c>
      <c r="W29" s="5">
        <f t="shared" si="10"/>
        <v>0</v>
      </c>
    </row>
    <row r="30" spans="2:23" ht="21" customHeight="1">
      <c r="B30" s="6">
        <v>29</v>
      </c>
      <c r="C30" s="37">
        <v>3020454</v>
      </c>
      <c r="D30" s="15" t="s">
        <v>415</v>
      </c>
      <c r="E30" s="15" t="s">
        <v>317</v>
      </c>
      <c r="F30" s="23" t="s">
        <v>416</v>
      </c>
      <c r="G30" s="15">
        <v>5</v>
      </c>
      <c r="H30" s="13"/>
      <c r="I30" s="13"/>
      <c r="J30" s="13"/>
      <c r="K30" s="13"/>
      <c r="L30" s="13"/>
      <c r="M30" s="15">
        <f t="shared" si="0"/>
        <v>0</v>
      </c>
      <c r="N30" s="15">
        <f t="shared" si="1"/>
        <v>0</v>
      </c>
      <c r="O30" s="15">
        <f t="shared" si="2"/>
        <v>0</v>
      </c>
      <c r="P30" s="15">
        <f t="shared" si="3"/>
        <v>0</v>
      </c>
      <c r="Q30" s="15">
        <f t="shared" si="4"/>
        <v>0</v>
      </c>
      <c r="R30" s="24">
        <f t="shared" si="5"/>
        <v>0</v>
      </c>
      <c r="S30" s="5">
        <f t="shared" si="6"/>
        <v>0</v>
      </c>
      <c r="T30" s="5">
        <f t="shared" si="7"/>
        <v>0</v>
      </c>
      <c r="U30" s="5">
        <f t="shared" si="8"/>
        <v>0</v>
      </c>
      <c r="V30" s="5">
        <f t="shared" si="9"/>
        <v>0</v>
      </c>
      <c r="W30" s="5">
        <f t="shared" si="10"/>
        <v>0</v>
      </c>
    </row>
    <row r="31" spans="2:23" ht="21" customHeight="1">
      <c r="B31" s="6">
        <v>30</v>
      </c>
      <c r="C31" s="37">
        <v>3020819</v>
      </c>
      <c r="D31" s="15" t="s">
        <v>425</v>
      </c>
      <c r="E31" s="15" t="s">
        <v>409</v>
      </c>
      <c r="F31" s="23" t="s">
        <v>426</v>
      </c>
      <c r="G31" s="15">
        <v>6</v>
      </c>
      <c r="H31" s="13"/>
      <c r="I31" s="13"/>
      <c r="J31" s="13"/>
      <c r="K31" s="13"/>
      <c r="L31" s="13"/>
      <c r="M31" s="15">
        <f t="shared" si="0"/>
        <v>0</v>
      </c>
      <c r="N31" s="15">
        <f t="shared" si="1"/>
        <v>0</v>
      </c>
      <c r="O31" s="15">
        <f t="shared" si="2"/>
        <v>0</v>
      </c>
      <c r="P31" s="15">
        <f t="shared" si="3"/>
        <v>0</v>
      </c>
      <c r="Q31" s="15">
        <f t="shared" si="4"/>
        <v>0</v>
      </c>
      <c r="R31" s="24">
        <f t="shared" si="5"/>
        <v>0</v>
      </c>
      <c r="S31" s="5">
        <f t="shared" si="6"/>
        <v>0</v>
      </c>
      <c r="T31" s="5">
        <f t="shared" si="7"/>
        <v>0</v>
      </c>
      <c r="U31" s="5">
        <f t="shared" si="8"/>
        <v>0</v>
      </c>
      <c r="V31" s="5">
        <f t="shared" si="9"/>
        <v>0</v>
      </c>
      <c r="W31" s="5">
        <f t="shared" si="10"/>
        <v>0</v>
      </c>
    </row>
    <row r="32" spans="2:23" ht="21" customHeight="1">
      <c r="B32" s="6">
        <v>31</v>
      </c>
      <c r="C32" s="37">
        <v>3021018</v>
      </c>
      <c r="D32" s="15" t="s">
        <v>430</v>
      </c>
      <c r="E32" s="15" t="s">
        <v>298</v>
      </c>
      <c r="F32" s="23" t="s">
        <v>390</v>
      </c>
      <c r="G32" s="15">
        <v>6</v>
      </c>
      <c r="H32" s="13"/>
      <c r="I32" s="13"/>
      <c r="J32" s="13"/>
      <c r="K32" s="13"/>
      <c r="L32" s="13"/>
      <c r="M32" s="15">
        <f t="shared" si="0"/>
        <v>0</v>
      </c>
      <c r="N32" s="15">
        <f t="shared" si="1"/>
        <v>0</v>
      </c>
      <c r="O32" s="15">
        <f t="shared" si="2"/>
        <v>0</v>
      </c>
      <c r="P32" s="15">
        <f t="shared" si="3"/>
        <v>0</v>
      </c>
      <c r="Q32" s="15">
        <f t="shared" si="4"/>
        <v>0</v>
      </c>
      <c r="R32" s="24">
        <f t="shared" si="5"/>
        <v>0</v>
      </c>
      <c r="S32" s="5">
        <f t="shared" si="6"/>
        <v>0</v>
      </c>
      <c r="T32" s="5">
        <f t="shared" si="7"/>
        <v>0</v>
      </c>
      <c r="U32" s="5">
        <f t="shared" si="8"/>
        <v>0</v>
      </c>
      <c r="V32" s="5">
        <f t="shared" si="9"/>
        <v>0</v>
      </c>
      <c r="W32" s="5">
        <f t="shared" si="10"/>
        <v>0</v>
      </c>
    </row>
    <row r="33" spans="2:23" ht="21" customHeight="1">
      <c r="B33" s="6">
        <v>32</v>
      </c>
      <c r="C33" s="37">
        <v>3021020</v>
      </c>
      <c r="D33" s="15" t="s">
        <v>431</v>
      </c>
      <c r="E33" s="15" t="s">
        <v>301</v>
      </c>
      <c r="F33" s="23" t="s">
        <v>432</v>
      </c>
      <c r="G33" s="15">
        <v>5</v>
      </c>
      <c r="H33" s="13"/>
      <c r="I33" s="13"/>
      <c r="J33" s="13"/>
      <c r="K33" s="13"/>
      <c r="L33" s="13"/>
      <c r="M33" s="15">
        <f t="shared" si="0"/>
        <v>0</v>
      </c>
      <c r="N33" s="15">
        <f t="shared" si="1"/>
        <v>0</v>
      </c>
      <c r="O33" s="15">
        <f t="shared" si="2"/>
        <v>0</v>
      </c>
      <c r="P33" s="15">
        <f t="shared" si="3"/>
        <v>0</v>
      </c>
      <c r="Q33" s="15">
        <f t="shared" si="4"/>
        <v>0</v>
      </c>
      <c r="R33" s="24">
        <f t="shared" si="5"/>
        <v>0</v>
      </c>
      <c r="S33" s="5">
        <f t="shared" si="6"/>
        <v>0</v>
      </c>
      <c r="T33" s="5">
        <f t="shared" si="7"/>
        <v>0</v>
      </c>
      <c r="U33" s="5">
        <f t="shared" si="8"/>
        <v>0</v>
      </c>
      <c r="V33" s="5">
        <f t="shared" si="9"/>
        <v>0</v>
      </c>
      <c r="W33" s="5">
        <f t="shared" si="10"/>
        <v>0</v>
      </c>
    </row>
    <row r="34" spans="2:23" ht="21" customHeight="1">
      <c r="B34" s="6">
        <v>33</v>
      </c>
      <c r="C34" s="37">
        <v>3021063</v>
      </c>
      <c r="D34" s="15" t="s">
        <v>435</v>
      </c>
      <c r="E34" s="15" t="s">
        <v>291</v>
      </c>
      <c r="F34" s="23" t="s">
        <v>436</v>
      </c>
      <c r="G34" s="15">
        <v>5</v>
      </c>
      <c r="H34" s="13"/>
      <c r="I34" s="13"/>
      <c r="J34" s="13"/>
      <c r="K34" s="13"/>
      <c r="L34" s="13"/>
      <c r="M34" s="15">
        <f t="shared" si="0"/>
        <v>0</v>
      </c>
      <c r="N34" s="15">
        <f t="shared" si="1"/>
        <v>0</v>
      </c>
      <c r="O34" s="15">
        <f t="shared" si="2"/>
        <v>0</v>
      </c>
      <c r="P34" s="15">
        <f t="shared" si="3"/>
        <v>0</v>
      </c>
      <c r="Q34" s="15">
        <f t="shared" si="4"/>
        <v>0</v>
      </c>
      <c r="R34" s="24">
        <f t="shared" si="5"/>
        <v>0</v>
      </c>
      <c r="S34" s="5">
        <f t="shared" si="6"/>
        <v>0</v>
      </c>
      <c r="T34" s="5">
        <f t="shared" si="7"/>
        <v>0</v>
      </c>
      <c r="U34" s="5">
        <f t="shared" si="8"/>
        <v>0</v>
      </c>
      <c r="V34" s="5">
        <f t="shared" si="9"/>
        <v>0</v>
      </c>
      <c r="W34" s="5">
        <f t="shared" si="10"/>
        <v>0</v>
      </c>
    </row>
    <row r="35" spans="2:23" ht="21" customHeight="1">
      <c r="B35" s="6">
        <v>34</v>
      </c>
      <c r="C35" s="37">
        <v>3021069</v>
      </c>
      <c r="D35" s="15" t="s">
        <v>441</v>
      </c>
      <c r="E35" s="15" t="s">
        <v>276</v>
      </c>
      <c r="F35" s="23" t="s">
        <v>442</v>
      </c>
      <c r="G35" s="15">
        <v>4</v>
      </c>
      <c r="H35" s="13"/>
      <c r="I35" s="13"/>
      <c r="J35" s="13"/>
      <c r="K35" s="13"/>
      <c r="L35" s="13"/>
      <c r="M35" s="15">
        <f t="shared" si="0"/>
        <v>0</v>
      </c>
      <c r="N35" s="15">
        <f t="shared" si="1"/>
        <v>0</v>
      </c>
      <c r="O35" s="15">
        <f t="shared" si="2"/>
        <v>0</v>
      </c>
      <c r="P35" s="15">
        <f t="shared" si="3"/>
        <v>0</v>
      </c>
      <c r="Q35" s="15">
        <f t="shared" si="4"/>
        <v>0</v>
      </c>
      <c r="R35" s="24">
        <f t="shared" si="5"/>
        <v>0</v>
      </c>
      <c r="S35" s="5">
        <f t="shared" si="6"/>
        <v>0</v>
      </c>
      <c r="T35" s="5">
        <f t="shared" si="7"/>
        <v>0</v>
      </c>
      <c r="U35" s="5">
        <f t="shared" si="8"/>
        <v>0</v>
      </c>
      <c r="V35" s="5">
        <f t="shared" si="9"/>
        <v>0</v>
      </c>
      <c r="W35" s="5">
        <f t="shared" si="10"/>
        <v>0</v>
      </c>
    </row>
    <row r="36" spans="2:23" ht="21" customHeight="1">
      <c r="B36" s="6">
        <v>35</v>
      </c>
      <c r="C36" s="37">
        <v>3021070</v>
      </c>
      <c r="D36" s="15" t="s">
        <v>443</v>
      </c>
      <c r="E36" s="15" t="s">
        <v>371</v>
      </c>
      <c r="F36" s="23" t="s">
        <v>444</v>
      </c>
      <c r="G36" s="15">
        <v>4</v>
      </c>
      <c r="H36" s="13"/>
      <c r="I36" s="13"/>
      <c r="J36" s="13"/>
      <c r="K36" s="13"/>
      <c r="L36" s="13"/>
      <c r="M36" s="15">
        <f t="shared" si="0"/>
        <v>0</v>
      </c>
      <c r="N36" s="15">
        <f t="shared" si="1"/>
        <v>0</v>
      </c>
      <c r="O36" s="15">
        <f t="shared" si="2"/>
        <v>0</v>
      </c>
      <c r="P36" s="15">
        <f t="shared" si="3"/>
        <v>0</v>
      </c>
      <c r="Q36" s="15">
        <f t="shared" si="4"/>
        <v>0</v>
      </c>
      <c r="R36" s="24">
        <f t="shared" si="5"/>
        <v>0</v>
      </c>
      <c r="S36" s="5">
        <f t="shared" si="6"/>
        <v>0</v>
      </c>
      <c r="T36" s="5">
        <f t="shared" si="7"/>
        <v>0</v>
      </c>
      <c r="U36" s="5">
        <f t="shared" si="8"/>
        <v>0</v>
      </c>
      <c r="V36" s="5">
        <f t="shared" si="9"/>
        <v>0</v>
      </c>
      <c r="W36" s="5">
        <f t="shared" si="10"/>
        <v>0</v>
      </c>
    </row>
  </sheetData>
  <sheetProtection selectLockedCells="1" selectUnlockedCells="1"/>
  <autoFilter ref="C1:R33">
    <sortState ref="C2:R36">
      <sortCondition descending="1" ref="R1:R33"/>
    </sortState>
  </autoFilter>
  <phoneticPr fontId="7"/>
  <pageMargins left="0.70866141732283472" right="0.70866141732283472" top="0.9055118110236221" bottom="0.9055118110236221" header="0.74803149606299213" footer="0.74803149606299213"/>
  <pageSetup paperSize="9" scale="68" firstPageNumber="0" orientation="landscape" horizontalDpi="4294967293" verticalDpi="300" r:id="rId1"/>
  <headerFooter alignWithMargins="0">
    <oddHeader>&amp;C&amp;"ＭＳ Ｐゴシック,太字"&amp;12&amp;F　　&amp;KFF0000&amp;A&amp;R&amp;"Times New Roman,標準"&amp;12&amp;D</oddHeader>
    <oddFooter>&amp;C&amp;"Times New Roman,標準"&amp;12&amp;P　/　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9.5703125" defaultRowHeight="13.5"/>
  <cols>
    <col min="1" max="16384" width="9.5703125" style="28"/>
  </cols>
  <sheetData/>
  <sheetProtection selectLockedCells="1" selectUnlockedCells="1"/>
  <phoneticPr fontId="7"/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12</vt:i4>
      </vt:variant>
    </vt:vector>
  </HeadingPairs>
  <TitlesOfParts>
    <vt:vector size="17" baseType="lpstr">
      <vt:lpstr>Ｋ２男子</vt:lpstr>
      <vt:lpstr>Ｋ２女子</vt:lpstr>
      <vt:lpstr>Ｋ１男子</vt:lpstr>
      <vt:lpstr>Ｋ１女子</vt:lpstr>
      <vt:lpstr>Sheet1</vt:lpstr>
      <vt:lpstr>__xlnm.Print_Area_1</vt:lpstr>
      <vt:lpstr>__xlnm.Print_Area_2</vt:lpstr>
      <vt:lpstr>__xlnm.Print_Area_3</vt:lpstr>
      <vt:lpstr>__xlnm.Print_Area_4</vt:lpstr>
      <vt:lpstr>Ｋ１女子!Print_Area</vt:lpstr>
      <vt:lpstr>Ｋ１男子!Print_Area</vt:lpstr>
      <vt:lpstr>Ｋ２女子!Print_Area</vt:lpstr>
      <vt:lpstr>Ｋ２男子!Print_Area</vt:lpstr>
      <vt:lpstr>Ｋ１女子!Print_Titles</vt:lpstr>
      <vt:lpstr>Ｋ１男子!Print_Titles</vt:lpstr>
      <vt:lpstr>Ｋ２女子!Print_Titles</vt:lpstr>
      <vt:lpstr>Ｋ２男子!Print_Titles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近藤敏之</dc:creator>
  <cp:lastModifiedBy>konozuka</cp:lastModifiedBy>
  <cp:lastPrinted>2018-03-05T02:49:16Z</cp:lastPrinted>
  <dcterms:created xsi:type="dcterms:W3CDTF">2018-01-20T01:26:41Z</dcterms:created>
  <dcterms:modified xsi:type="dcterms:W3CDTF">2018-03-05T02:50:30Z</dcterms:modified>
</cp:coreProperties>
</file>