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4019CE-F600-44C0-BFCC-64E68C7C191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Ｋ⓵男子" sheetId="8" r:id="rId1"/>
    <sheet name="Ｋ⓵女子" sheetId="7" r:id="rId2"/>
    <sheet name="Ｋ２女子" sheetId="6" r:id="rId3"/>
    <sheet name="Ｋ２男子" sheetId="5" r:id="rId4"/>
  </sheets>
  <definedNames>
    <definedName name="__xlnm.Print_Area_1">Ｋ２男子!$A$3:$N$53</definedName>
    <definedName name="__xlnm.Print_Area_2" localSheetId="1">Ｋ⓵女子!$A$1:$N$33</definedName>
    <definedName name="__xlnm.Print_Area_2" localSheetId="0">Ｋ⓵男子!$A$1:$N$33</definedName>
    <definedName name="__xlnm.Print_Area_2">Ｋ２女子!$A$1:$N$41</definedName>
    <definedName name="_xlnm._FilterDatabase" localSheetId="1" hidden="1">Ｋ⓵女子!$B$2:$N$2</definedName>
    <definedName name="_xlnm._FilterDatabase" localSheetId="0" hidden="1">Ｋ⓵男子!$B$2:$N$2</definedName>
    <definedName name="_xlnm._FilterDatabase" localSheetId="2" hidden="1">Ｋ２女子!$B$2:$N$49</definedName>
    <definedName name="_xlnm._FilterDatabase" localSheetId="3" hidden="1">Ｋ２男子!$B$2:$N$63</definedName>
    <definedName name="_xlnm.Print_Area" localSheetId="1">Ｋ⓵女子!$A$1:$T$33</definedName>
    <definedName name="_xlnm.Print_Area" localSheetId="0">Ｋ⓵男子!$A$1:$T$45</definedName>
    <definedName name="_xlnm.Print_Area" localSheetId="2">Ｋ２女子!$A$1:$T$42</definedName>
    <definedName name="_xlnm.Print_Area" localSheetId="3">Ｋ２男子!$A$1:$T$63</definedName>
    <definedName name="_xlnm.Print_Titles" localSheetId="1">Ｋ⓵女子!$1:$1</definedName>
    <definedName name="_xlnm.Print_Titles" localSheetId="0">Ｋ⓵男子!$1:$1</definedName>
    <definedName name="_xlnm.Print_Titles" localSheetId="2">Ｋ２女子!$1:$1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8" l="1"/>
  <c r="N4" i="8" s="1"/>
  <c r="P4" i="8"/>
  <c r="Q4" i="8"/>
  <c r="R4" i="8"/>
  <c r="S4" i="8"/>
  <c r="T4" i="8"/>
  <c r="O5" i="8"/>
  <c r="P5" i="8"/>
  <c r="Q5" i="8"/>
  <c r="R5" i="8"/>
  <c r="S5" i="8"/>
  <c r="T5" i="8"/>
  <c r="O6" i="8"/>
  <c r="N6" i="8" s="1"/>
  <c r="P6" i="8"/>
  <c r="Q6" i="8"/>
  <c r="R6" i="8"/>
  <c r="S6" i="8"/>
  <c r="T6" i="8"/>
  <c r="O7" i="8"/>
  <c r="P7" i="8"/>
  <c r="Q7" i="8"/>
  <c r="R7" i="8"/>
  <c r="S7" i="8"/>
  <c r="T7" i="8"/>
  <c r="O8" i="8"/>
  <c r="N8" i="8" s="1"/>
  <c r="P8" i="8"/>
  <c r="Q8" i="8"/>
  <c r="R8" i="8"/>
  <c r="S8" i="8"/>
  <c r="T8" i="8"/>
  <c r="O9" i="8"/>
  <c r="P9" i="8"/>
  <c r="Q9" i="8"/>
  <c r="R9" i="8"/>
  <c r="S9" i="8"/>
  <c r="T9" i="8"/>
  <c r="O10" i="8"/>
  <c r="N10" i="8" s="1"/>
  <c r="P10" i="8"/>
  <c r="Q10" i="8"/>
  <c r="R10" i="8"/>
  <c r="S10" i="8"/>
  <c r="T10" i="8"/>
  <c r="O11" i="8"/>
  <c r="P11" i="8"/>
  <c r="Q11" i="8"/>
  <c r="R11" i="8"/>
  <c r="S11" i="8"/>
  <c r="T11" i="8"/>
  <c r="O12" i="8"/>
  <c r="N12" i="8" s="1"/>
  <c r="P12" i="8"/>
  <c r="Q12" i="8"/>
  <c r="R12" i="8"/>
  <c r="S12" i="8"/>
  <c r="T12" i="8"/>
  <c r="O13" i="8"/>
  <c r="N13" i="8" s="1"/>
  <c r="P13" i="8"/>
  <c r="Q13" i="8"/>
  <c r="R13" i="8"/>
  <c r="S13" i="8"/>
  <c r="T13" i="8"/>
  <c r="O14" i="8"/>
  <c r="N14" i="8" s="1"/>
  <c r="P14" i="8"/>
  <c r="Q14" i="8"/>
  <c r="R14" i="8"/>
  <c r="S14" i="8"/>
  <c r="T14" i="8"/>
  <c r="O15" i="8"/>
  <c r="N15" i="8" s="1"/>
  <c r="P15" i="8"/>
  <c r="Q15" i="8"/>
  <c r="R15" i="8"/>
  <c r="S15" i="8"/>
  <c r="T15" i="8"/>
  <c r="O16" i="8"/>
  <c r="N16" i="8" s="1"/>
  <c r="P16" i="8"/>
  <c r="Q16" i="8"/>
  <c r="R16" i="8"/>
  <c r="S16" i="8"/>
  <c r="T16" i="8"/>
  <c r="O17" i="8"/>
  <c r="N17" i="8" s="1"/>
  <c r="P17" i="8"/>
  <c r="Q17" i="8"/>
  <c r="R17" i="8"/>
  <c r="S17" i="8"/>
  <c r="T17" i="8"/>
  <c r="O18" i="8"/>
  <c r="N18" i="8" s="1"/>
  <c r="P18" i="8"/>
  <c r="Q18" i="8"/>
  <c r="R18" i="8"/>
  <c r="S18" i="8"/>
  <c r="T18" i="8"/>
  <c r="O19" i="8"/>
  <c r="N19" i="8" s="1"/>
  <c r="P19" i="8"/>
  <c r="Q19" i="8"/>
  <c r="R19" i="8"/>
  <c r="S19" i="8"/>
  <c r="T19" i="8"/>
  <c r="O20" i="8"/>
  <c r="N20" i="8" s="1"/>
  <c r="P20" i="8"/>
  <c r="Q20" i="8"/>
  <c r="R20" i="8"/>
  <c r="S20" i="8"/>
  <c r="T20" i="8"/>
  <c r="O21" i="8"/>
  <c r="N21" i="8" s="1"/>
  <c r="P21" i="8"/>
  <c r="Q21" i="8"/>
  <c r="R21" i="8"/>
  <c r="S21" i="8"/>
  <c r="T21" i="8"/>
  <c r="O22" i="8"/>
  <c r="N22" i="8" s="1"/>
  <c r="P22" i="8"/>
  <c r="Q22" i="8"/>
  <c r="R22" i="8"/>
  <c r="S22" i="8"/>
  <c r="T22" i="8"/>
  <c r="O23" i="8"/>
  <c r="N23" i="8" s="1"/>
  <c r="P23" i="8"/>
  <c r="Q23" i="8"/>
  <c r="R23" i="8"/>
  <c r="S23" i="8"/>
  <c r="T23" i="8"/>
  <c r="O24" i="8"/>
  <c r="N24" i="8" s="1"/>
  <c r="P24" i="8"/>
  <c r="Q24" i="8"/>
  <c r="R24" i="8"/>
  <c r="S24" i="8"/>
  <c r="T24" i="8"/>
  <c r="O25" i="8"/>
  <c r="N25" i="8" s="1"/>
  <c r="P25" i="8"/>
  <c r="Q25" i="8"/>
  <c r="R25" i="8"/>
  <c r="S25" i="8"/>
  <c r="T25" i="8"/>
  <c r="O26" i="8"/>
  <c r="N26" i="8" s="1"/>
  <c r="P26" i="8"/>
  <c r="Q26" i="8"/>
  <c r="R26" i="8"/>
  <c r="S26" i="8"/>
  <c r="T26" i="8"/>
  <c r="O27" i="8"/>
  <c r="N27" i="8" s="1"/>
  <c r="P27" i="8"/>
  <c r="Q27" i="8"/>
  <c r="R27" i="8"/>
  <c r="S27" i="8"/>
  <c r="T27" i="8"/>
  <c r="O28" i="8"/>
  <c r="N28" i="8" s="1"/>
  <c r="P28" i="8"/>
  <c r="Q28" i="8"/>
  <c r="R28" i="8"/>
  <c r="S28" i="8"/>
  <c r="T28" i="8"/>
  <c r="O29" i="8"/>
  <c r="N29" i="8" s="1"/>
  <c r="P29" i="8"/>
  <c r="Q29" i="8"/>
  <c r="R29" i="8"/>
  <c r="S29" i="8"/>
  <c r="T29" i="8"/>
  <c r="O30" i="8"/>
  <c r="N30" i="8" s="1"/>
  <c r="P30" i="8"/>
  <c r="Q30" i="8"/>
  <c r="R30" i="8"/>
  <c r="S30" i="8"/>
  <c r="T30" i="8"/>
  <c r="O31" i="8"/>
  <c r="N31" i="8" s="1"/>
  <c r="P31" i="8"/>
  <c r="Q31" i="8"/>
  <c r="R31" i="8"/>
  <c r="S31" i="8"/>
  <c r="T31" i="8"/>
  <c r="O32" i="8"/>
  <c r="N32" i="8" s="1"/>
  <c r="P32" i="8"/>
  <c r="Q32" i="8"/>
  <c r="R32" i="8"/>
  <c r="S32" i="8"/>
  <c r="T32" i="8"/>
  <c r="O33" i="8"/>
  <c r="N33" i="8" s="1"/>
  <c r="P33" i="8"/>
  <c r="Q33" i="8"/>
  <c r="R33" i="8"/>
  <c r="S33" i="8"/>
  <c r="T33" i="8"/>
  <c r="O34" i="8"/>
  <c r="N34" i="8" s="1"/>
  <c r="P34" i="8"/>
  <c r="Q34" i="8"/>
  <c r="R34" i="8"/>
  <c r="S34" i="8"/>
  <c r="T34" i="8"/>
  <c r="O35" i="8"/>
  <c r="N35" i="8" s="1"/>
  <c r="P35" i="8"/>
  <c r="Q35" i="8"/>
  <c r="R35" i="8"/>
  <c r="S35" i="8"/>
  <c r="T35" i="8"/>
  <c r="O36" i="8"/>
  <c r="N36" i="8" s="1"/>
  <c r="P36" i="8"/>
  <c r="Q36" i="8"/>
  <c r="R36" i="8"/>
  <c r="S36" i="8"/>
  <c r="T36" i="8"/>
  <c r="O37" i="8"/>
  <c r="N37" i="8" s="1"/>
  <c r="P37" i="8"/>
  <c r="Q37" i="8"/>
  <c r="R37" i="8"/>
  <c r="S37" i="8"/>
  <c r="T37" i="8"/>
  <c r="O38" i="8"/>
  <c r="N38" i="8" s="1"/>
  <c r="P38" i="8"/>
  <c r="Q38" i="8"/>
  <c r="R38" i="8"/>
  <c r="S38" i="8"/>
  <c r="T38" i="8"/>
  <c r="O39" i="8"/>
  <c r="N39" i="8" s="1"/>
  <c r="P39" i="8"/>
  <c r="Q39" i="8"/>
  <c r="R39" i="8"/>
  <c r="S39" i="8"/>
  <c r="T39" i="8"/>
  <c r="O40" i="8"/>
  <c r="N40" i="8" s="1"/>
  <c r="P40" i="8"/>
  <c r="Q40" i="8"/>
  <c r="R40" i="8"/>
  <c r="S40" i="8"/>
  <c r="T40" i="8"/>
  <c r="O41" i="8"/>
  <c r="N41" i="8" s="1"/>
  <c r="P41" i="8"/>
  <c r="Q41" i="8"/>
  <c r="R41" i="8"/>
  <c r="S41" i="8"/>
  <c r="T41" i="8"/>
  <c r="O42" i="8"/>
  <c r="N42" i="8" s="1"/>
  <c r="P42" i="8"/>
  <c r="Q42" i="8"/>
  <c r="R42" i="8"/>
  <c r="S42" i="8"/>
  <c r="T42" i="8"/>
  <c r="O43" i="8"/>
  <c r="N43" i="8" s="1"/>
  <c r="P43" i="8"/>
  <c r="Q43" i="8"/>
  <c r="R43" i="8"/>
  <c r="S43" i="8"/>
  <c r="T43" i="8"/>
  <c r="O44" i="8"/>
  <c r="N44" i="8" s="1"/>
  <c r="P44" i="8"/>
  <c r="Q44" i="8"/>
  <c r="R44" i="8"/>
  <c r="S44" i="8"/>
  <c r="T44" i="8"/>
  <c r="O45" i="8"/>
  <c r="N45" i="8" s="1"/>
  <c r="P45" i="8"/>
  <c r="Q45" i="8"/>
  <c r="R45" i="8"/>
  <c r="S45" i="8"/>
  <c r="T45" i="8"/>
  <c r="P3" i="8"/>
  <c r="Q3" i="8"/>
  <c r="R3" i="8"/>
  <c r="S3" i="8"/>
  <c r="T3" i="8"/>
  <c r="O3" i="8"/>
  <c r="N3" i="8" s="1"/>
  <c r="R4" i="7"/>
  <c r="S4" i="7"/>
  <c r="T4" i="7"/>
  <c r="R5" i="7"/>
  <c r="S5" i="7"/>
  <c r="T5" i="7"/>
  <c r="R6" i="7"/>
  <c r="S6" i="7"/>
  <c r="T6" i="7"/>
  <c r="R7" i="7"/>
  <c r="S7" i="7"/>
  <c r="T7" i="7"/>
  <c r="R8" i="7"/>
  <c r="S8" i="7"/>
  <c r="T8" i="7"/>
  <c r="R9" i="7"/>
  <c r="S9" i="7"/>
  <c r="T9" i="7"/>
  <c r="R10" i="7"/>
  <c r="S10" i="7"/>
  <c r="T10" i="7"/>
  <c r="R11" i="7"/>
  <c r="S11" i="7"/>
  <c r="T11" i="7"/>
  <c r="R12" i="7"/>
  <c r="S12" i="7"/>
  <c r="T12" i="7"/>
  <c r="R13" i="7"/>
  <c r="S13" i="7"/>
  <c r="T13" i="7"/>
  <c r="R14" i="7"/>
  <c r="S14" i="7"/>
  <c r="T14" i="7"/>
  <c r="R15" i="7"/>
  <c r="S15" i="7"/>
  <c r="T15" i="7"/>
  <c r="R16" i="7"/>
  <c r="S16" i="7"/>
  <c r="T16" i="7"/>
  <c r="R17" i="7"/>
  <c r="S17" i="7"/>
  <c r="T17" i="7"/>
  <c r="R18" i="7"/>
  <c r="S18" i="7"/>
  <c r="T18" i="7"/>
  <c r="R19" i="7"/>
  <c r="S19" i="7"/>
  <c r="T19" i="7"/>
  <c r="R20" i="7"/>
  <c r="S20" i="7"/>
  <c r="T20" i="7"/>
  <c r="R21" i="7"/>
  <c r="S21" i="7"/>
  <c r="T21" i="7"/>
  <c r="R22" i="7"/>
  <c r="S22" i="7"/>
  <c r="T22" i="7"/>
  <c r="R23" i="7"/>
  <c r="S23" i="7"/>
  <c r="T23" i="7"/>
  <c r="R24" i="7"/>
  <c r="S24" i="7"/>
  <c r="T24" i="7"/>
  <c r="R25" i="7"/>
  <c r="S25" i="7"/>
  <c r="T25" i="7"/>
  <c r="R26" i="7"/>
  <c r="S26" i="7"/>
  <c r="T26" i="7"/>
  <c r="R27" i="7"/>
  <c r="S27" i="7"/>
  <c r="T27" i="7"/>
  <c r="R28" i="7"/>
  <c r="S28" i="7"/>
  <c r="T28" i="7"/>
  <c r="R29" i="7"/>
  <c r="S29" i="7"/>
  <c r="T29" i="7"/>
  <c r="R30" i="7"/>
  <c r="S30" i="7"/>
  <c r="T30" i="7"/>
  <c r="R31" i="7"/>
  <c r="S31" i="7"/>
  <c r="T31" i="7"/>
  <c r="R32" i="7"/>
  <c r="S32" i="7"/>
  <c r="T32" i="7"/>
  <c r="R33" i="7"/>
  <c r="S33" i="7"/>
  <c r="T33" i="7"/>
  <c r="S3" i="7"/>
  <c r="T3" i="7"/>
  <c r="O4" i="7"/>
  <c r="N4" i="7" s="1"/>
  <c r="P4" i="7"/>
  <c r="Q4" i="7"/>
  <c r="O5" i="7"/>
  <c r="N5" i="7" s="1"/>
  <c r="P5" i="7"/>
  <c r="Q5" i="7"/>
  <c r="O6" i="7"/>
  <c r="N6" i="7" s="1"/>
  <c r="P6" i="7"/>
  <c r="Q6" i="7"/>
  <c r="O7" i="7"/>
  <c r="N7" i="7" s="1"/>
  <c r="P7" i="7"/>
  <c r="Q7" i="7"/>
  <c r="O8" i="7"/>
  <c r="N8" i="7" s="1"/>
  <c r="P8" i="7"/>
  <c r="Q8" i="7"/>
  <c r="O9" i="7"/>
  <c r="N9" i="7" s="1"/>
  <c r="P9" i="7"/>
  <c r="Q9" i="7"/>
  <c r="O10" i="7"/>
  <c r="N10" i="7" s="1"/>
  <c r="P10" i="7"/>
  <c r="Q10" i="7"/>
  <c r="O11" i="7"/>
  <c r="N11" i="7" s="1"/>
  <c r="P11" i="7"/>
  <c r="Q11" i="7"/>
  <c r="O12" i="7"/>
  <c r="N12" i="7" s="1"/>
  <c r="P12" i="7"/>
  <c r="Q12" i="7"/>
  <c r="O13" i="7"/>
  <c r="N13" i="7" s="1"/>
  <c r="P13" i="7"/>
  <c r="Q13" i="7"/>
  <c r="O14" i="7"/>
  <c r="N14" i="7" s="1"/>
  <c r="P14" i="7"/>
  <c r="Q14" i="7"/>
  <c r="O15" i="7"/>
  <c r="N15" i="7" s="1"/>
  <c r="P15" i="7"/>
  <c r="Q15" i="7"/>
  <c r="O16" i="7"/>
  <c r="N16" i="7" s="1"/>
  <c r="P16" i="7"/>
  <c r="Q16" i="7"/>
  <c r="O17" i="7"/>
  <c r="N17" i="7" s="1"/>
  <c r="P17" i="7"/>
  <c r="Q17" i="7"/>
  <c r="O18" i="7"/>
  <c r="N18" i="7" s="1"/>
  <c r="P18" i="7"/>
  <c r="Q18" i="7"/>
  <c r="O19" i="7"/>
  <c r="N19" i="7" s="1"/>
  <c r="P19" i="7"/>
  <c r="Q19" i="7"/>
  <c r="O20" i="7"/>
  <c r="N20" i="7" s="1"/>
  <c r="P20" i="7"/>
  <c r="Q20" i="7"/>
  <c r="O21" i="7"/>
  <c r="N21" i="7" s="1"/>
  <c r="P21" i="7"/>
  <c r="Q21" i="7"/>
  <c r="O22" i="7"/>
  <c r="P22" i="7"/>
  <c r="Q22" i="7"/>
  <c r="N22" i="7" s="1"/>
  <c r="O23" i="7"/>
  <c r="N23" i="7" s="1"/>
  <c r="P23" i="7"/>
  <c r="Q23" i="7"/>
  <c r="O24" i="7"/>
  <c r="N24" i="7" s="1"/>
  <c r="P24" i="7"/>
  <c r="Q24" i="7"/>
  <c r="O25" i="7"/>
  <c r="N25" i="7" s="1"/>
  <c r="P25" i="7"/>
  <c r="Q25" i="7"/>
  <c r="O26" i="7"/>
  <c r="P26" i="7"/>
  <c r="Q26" i="7"/>
  <c r="N26" i="7" s="1"/>
  <c r="O27" i="7"/>
  <c r="N27" i="7" s="1"/>
  <c r="P27" i="7"/>
  <c r="Q27" i="7"/>
  <c r="O28" i="7"/>
  <c r="N28" i="7" s="1"/>
  <c r="P28" i="7"/>
  <c r="Q28" i="7"/>
  <c r="O29" i="7"/>
  <c r="N29" i="7" s="1"/>
  <c r="P29" i="7"/>
  <c r="Q29" i="7"/>
  <c r="O30" i="7"/>
  <c r="P30" i="7"/>
  <c r="Q30" i="7"/>
  <c r="N30" i="7" s="1"/>
  <c r="O31" i="7"/>
  <c r="N31" i="7" s="1"/>
  <c r="P31" i="7"/>
  <c r="Q31" i="7"/>
  <c r="O32" i="7"/>
  <c r="N32" i="7" s="1"/>
  <c r="P32" i="7"/>
  <c r="Q32" i="7"/>
  <c r="O33" i="7"/>
  <c r="N33" i="7" s="1"/>
  <c r="P33" i="7"/>
  <c r="Q33" i="7"/>
  <c r="P3" i="7"/>
  <c r="Q3" i="7"/>
  <c r="R3" i="7"/>
  <c r="O3" i="7"/>
  <c r="N3" i="7" s="1"/>
  <c r="S4" i="6"/>
  <c r="T4" i="6"/>
  <c r="S5" i="6"/>
  <c r="T5" i="6"/>
  <c r="S6" i="6"/>
  <c r="T6" i="6"/>
  <c r="S7" i="6"/>
  <c r="T7" i="6"/>
  <c r="S8" i="6"/>
  <c r="T8" i="6"/>
  <c r="S9" i="6"/>
  <c r="T9" i="6"/>
  <c r="S10" i="6"/>
  <c r="T10" i="6"/>
  <c r="S11" i="6"/>
  <c r="T11" i="6"/>
  <c r="S12" i="6"/>
  <c r="T12" i="6"/>
  <c r="S13" i="6"/>
  <c r="T13" i="6"/>
  <c r="S14" i="6"/>
  <c r="T14" i="6"/>
  <c r="S15" i="6"/>
  <c r="T15" i="6"/>
  <c r="S16" i="6"/>
  <c r="T16" i="6"/>
  <c r="S17" i="6"/>
  <c r="T17" i="6"/>
  <c r="S18" i="6"/>
  <c r="T18" i="6"/>
  <c r="S19" i="6"/>
  <c r="T19" i="6"/>
  <c r="S20" i="6"/>
  <c r="T20" i="6"/>
  <c r="S21" i="6"/>
  <c r="T21" i="6"/>
  <c r="S22" i="6"/>
  <c r="T22" i="6"/>
  <c r="S23" i="6"/>
  <c r="T23" i="6"/>
  <c r="S24" i="6"/>
  <c r="T24" i="6"/>
  <c r="S25" i="6"/>
  <c r="T25" i="6"/>
  <c r="S26" i="6"/>
  <c r="T26" i="6"/>
  <c r="S27" i="6"/>
  <c r="T27" i="6"/>
  <c r="S28" i="6"/>
  <c r="T28" i="6"/>
  <c r="S29" i="6"/>
  <c r="T29" i="6"/>
  <c r="S30" i="6"/>
  <c r="T30" i="6"/>
  <c r="S31" i="6"/>
  <c r="T31" i="6"/>
  <c r="S32" i="6"/>
  <c r="T32" i="6"/>
  <c r="S33" i="6"/>
  <c r="T33" i="6"/>
  <c r="S34" i="6"/>
  <c r="T34" i="6"/>
  <c r="S35" i="6"/>
  <c r="T35" i="6"/>
  <c r="S36" i="6"/>
  <c r="T36" i="6"/>
  <c r="S37" i="6"/>
  <c r="T37" i="6"/>
  <c r="S38" i="6"/>
  <c r="T38" i="6"/>
  <c r="S39" i="6"/>
  <c r="T39" i="6"/>
  <c r="S40" i="6"/>
  <c r="T40" i="6"/>
  <c r="S41" i="6"/>
  <c r="T41" i="6"/>
  <c r="S42" i="6"/>
  <c r="T42" i="6"/>
  <c r="T3" i="6"/>
  <c r="S3" i="6"/>
  <c r="O4" i="6"/>
  <c r="P4" i="6"/>
  <c r="Q4" i="6"/>
  <c r="R4" i="6"/>
  <c r="N4" i="6" s="1"/>
  <c r="O5" i="6"/>
  <c r="N5" i="6" s="1"/>
  <c r="P5" i="6"/>
  <c r="Q5" i="6"/>
  <c r="R5" i="6"/>
  <c r="O6" i="6"/>
  <c r="N6" i="6" s="1"/>
  <c r="P6" i="6"/>
  <c r="Q6" i="6"/>
  <c r="R6" i="6"/>
  <c r="O7" i="6"/>
  <c r="N7" i="6" s="1"/>
  <c r="P7" i="6"/>
  <c r="Q7" i="6"/>
  <c r="R7" i="6"/>
  <c r="O8" i="6"/>
  <c r="N8" i="6" s="1"/>
  <c r="P8" i="6"/>
  <c r="Q8" i="6"/>
  <c r="R8" i="6"/>
  <c r="O9" i="6"/>
  <c r="N9" i="6" s="1"/>
  <c r="P9" i="6"/>
  <c r="Q9" i="6"/>
  <c r="R9" i="6"/>
  <c r="O10" i="6"/>
  <c r="N10" i="6" s="1"/>
  <c r="P10" i="6"/>
  <c r="Q10" i="6"/>
  <c r="R10" i="6"/>
  <c r="O11" i="6"/>
  <c r="P11" i="6"/>
  <c r="Q11" i="6"/>
  <c r="R11" i="6"/>
  <c r="N11" i="6" s="1"/>
  <c r="O12" i="6"/>
  <c r="N12" i="6" s="1"/>
  <c r="P12" i="6"/>
  <c r="Q12" i="6"/>
  <c r="R12" i="6"/>
  <c r="O13" i="6"/>
  <c r="N13" i="6" s="1"/>
  <c r="P13" i="6"/>
  <c r="Q13" i="6"/>
  <c r="R13" i="6"/>
  <c r="O14" i="6"/>
  <c r="N14" i="6" s="1"/>
  <c r="P14" i="6"/>
  <c r="Q14" i="6"/>
  <c r="R14" i="6"/>
  <c r="O15" i="6"/>
  <c r="P15" i="6"/>
  <c r="Q15" i="6"/>
  <c r="R15" i="6"/>
  <c r="N15" i="6" s="1"/>
  <c r="O16" i="6"/>
  <c r="N16" i="6" s="1"/>
  <c r="P16" i="6"/>
  <c r="Q16" i="6"/>
  <c r="R16" i="6"/>
  <c r="O17" i="6"/>
  <c r="N17" i="6" s="1"/>
  <c r="P17" i="6"/>
  <c r="Q17" i="6"/>
  <c r="R17" i="6"/>
  <c r="O18" i="6"/>
  <c r="N18" i="6" s="1"/>
  <c r="P18" i="6"/>
  <c r="Q18" i="6"/>
  <c r="R18" i="6"/>
  <c r="O19" i="6"/>
  <c r="P19" i="6"/>
  <c r="Q19" i="6"/>
  <c r="R19" i="6"/>
  <c r="N19" i="6" s="1"/>
  <c r="O20" i="6"/>
  <c r="N20" i="6" s="1"/>
  <c r="P20" i="6"/>
  <c r="Q20" i="6"/>
  <c r="R20" i="6"/>
  <c r="O21" i="6"/>
  <c r="N21" i="6" s="1"/>
  <c r="P21" i="6"/>
  <c r="Q21" i="6"/>
  <c r="R21" i="6"/>
  <c r="O22" i="6"/>
  <c r="N22" i="6" s="1"/>
  <c r="P22" i="6"/>
  <c r="Q22" i="6"/>
  <c r="R22" i="6"/>
  <c r="O23" i="6"/>
  <c r="P23" i="6"/>
  <c r="Q23" i="6"/>
  <c r="R23" i="6"/>
  <c r="N23" i="6" s="1"/>
  <c r="O24" i="6"/>
  <c r="N24" i="6" s="1"/>
  <c r="P24" i="6"/>
  <c r="Q24" i="6"/>
  <c r="R24" i="6"/>
  <c r="O25" i="6"/>
  <c r="N25" i="6" s="1"/>
  <c r="P25" i="6"/>
  <c r="Q25" i="6"/>
  <c r="R25" i="6"/>
  <c r="O26" i="6"/>
  <c r="N26" i="6" s="1"/>
  <c r="P26" i="6"/>
  <c r="Q26" i="6"/>
  <c r="R26" i="6"/>
  <c r="O27" i="6"/>
  <c r="P27" i="6"/>
  <c r="Q27" i="6"/>
  <c r="R27" i="6"/>
  <c r="N27" i="6" s="1"/>
  <c r="O28" i="6"/>
  <c r="N28" i="6" s="1"/>
  <c r="P28" i="6"/>
  <c r="Q28" i="6"/>
  <c r="R28" i="6"/>
  <c r="O29" i="6"/>
  <c r="N29" i="6" s="1"/>
  <c r="P29" i="6"/>
  <c r="Q29" i="6"/>
  <c r="R29" i="6"/>
  <c r="O30" i="6"/>
  <c r="N30" i="6" s="1"/>
  <c r="P30" i="6"/>
  <c r="Q30" i="6"/>
  <c r="R30" i="6"/>
  <c r="O31" i="6"/>
  <c r="P31" i="6"/>
  <c r="Q31" i="6"/>
  <c r="R31" i="6"/>
  <c r="N31" i="6" s="1"/>
  <c r="O32" i="6"/>
  <c r="N32" i="6" s="1"/>
  <c r="P32" i="6"/>
  <c r="Q32" i="6"/>
  <c r="R32" i="6"/>
  <c r="O33" i="6"/>
  <c r="N33" i="6" s="1"/>
  <c r="P33" i="6"/>
  <c r="Q33" i="6"/>
  <c r="R33" i="6"/>
  <c r="O34" i="6"/>
  <c r="N34" i="6" s="1"/>
  <c r="P34" i="6"/>
  <c r="Q34" i="6"/>
  <c r="R34" i="6"/>
  <c r="O35" i="6"/>
  <c r="P35" i="6"/>
  <c r="Q35" i="6"/>
  <c r="R35" i="6"/>
  <c r="N35" i="6" s="1"/>
  <c r="O36" i="6"/>
  <c r="N36" i="6" s="1"/>
  <c r="P36" i="6"/>
  <c r="Q36" i="6"/>
  <c r="R36" i="6"/>
  <c r="O37" i="6"/>
  <c r="N37" i="6" s="1"/>
  <c r="P37" i="6"/>
  <c r="Q37" i="6"/>
  <c r="R37" i="6"/>
  <c r="O38" i="6"/>
  <c r="N38" i="6" s="1"/>
  <c r="P38" i="6"/>
  <c r="Q38" i="6"/>
  <c r="R38" i="6"/>
  <c r="O39" i="6"/>
  <c r="P39" i="6"/>
  <c r="Q39" i="6"/>
  <c r="R39" i="6"/>
  <c r="N39" i="6" s="1"/>
  <c r="O40" i="6"/>
  <c r="N40" i="6" s="1"/>
  <c r="P40" i="6"/>
  <c r="Q40" i="6"/>
  <c r="R40" i="6"/>
  <c r="O41" i="6"/>
  <c r="N41" i="6" s="1"/>
  <c r="P41" i="6"/>
  <c r="Q41" i="6"/>
  <c r="R41" i="6"/>
  <c r="O42" i="6"/>
  <c r="N42" i="6" s="1"/>
  <c r="P42" i="6"/>
  <c r="Q42" i="6"/>
  <c r="R42" i="6"/>
  <c r="P3" i="6"/>
  <c r="Q3" i="6"/>
  <c r="R3" i="6"/>
  <c r="O3" i="6"/>
  <c r="N3" i="6" s="1"/>
  <c r="O3" i="5"/>
  <c r="S4" i="5"/>
  <c r="T4" i="5"/>
  <c r="S5" i="5"/>
  <c r="T5" i="5"/>
  <c r="S6" i="5"/>
  <c r="T6" i="5"/>
  <c r="S7" i="5"/>
  <c r="T7" i="5"/>
  <c r="S8" i="5"/>
  <c r="T8" i="5"/>
  <c r="S9" i="5"/>
  <c r="T9" i="5"/>
  <c r="S10" i="5"/>
  <c r="T10" i="5"/>
  <c r="S11" i="5"/>
  <c r="T11" i="5"/>
  <c r="S12" i="5"/>
  <c r="T12" i="5"/>
  <c r="S13" i="5"/>
  <c r="T13" i="5"/>
  <c r="S14" i="5"/>
  <c r="T14" i="5"/>
  <c r="S15" i="5"/>
  <c r="T15" i="5"/>
  <c r="S16" i="5"/>
  <c r="T16" i="5"/>
  <c r="S17" i="5"/>
  <c r="T17" i="5"/>
  <c r="S18" i="5"/>
  <c r="T18" i="5"/>
  <c r="S19" i="5"/>
  <c r="T19" i="5"/>
  <c r="S20" i="5"/>
  <c r="T20" i="5"/>
  <c r="S21" i="5"/>
  <c r="T21" i="5"/>
  <c r="S22" i="5"/>
  <c r="T22" i="5"/>
  <c r="S23" i="5"/>
  <c r="T23" i="5"/>
  <c r="S24" i="5"/>
  <c r="T24" i="5"/>
  <c r="S25" i="5"/>
  <c r="T25" i="5"/>
  <c r="S26" i="5"/>
  <c r="T26" i="5"/>
  <c r="S27" i="5"/>
  <c r="T27" i="5"/>
  <c r="S28" i="5"/>
  <c r="T28" i="5"/>
  <c r="S29" i="5"/>
  <c r="T29" i="5"/>
  <c r="S30" i="5"/>
  <c r="T30" i="5"/>
  <c r="S31" i="5"/>
  <c r="T31" i="5"/>
  <c r="S32" i="5"/>
  <c r="T32" i="5"/>
  <c r="S33" i="5"/>
  <c r="T33" i="5"/>
  <c r="S34" i="5"/>
  <c r="T34" i="5"/>
  <c r="S35" i="5"/>
  <c r="T35" i="5"/>
  <c r="S36" i="5"/>
  <c r="T36" i="5"/>
  <c r="S37" i="5"/>
  <c r="T37" i="5"/>
  <c r="S38" i="5"/>
  <c r="T38" i="5"/>
  <c r="S39" i="5"/>
  <c r="T39" i="5"/>
  <c r="S40" i="5"/>
  <c r="T40" i="5"/>
  <c r="S41" i="5"/>
  <c r="T41" i="5"/>
  <c r="S42" i="5"/>
  <c r="T42" i="5"/>
  <c r="S43" i="5"/>
  <c r="T43" i="5"/>
  <c r="S44" i="5"/>
  <c r="T44" i="5"/>
  <c r="S45" i="5"/>
  <c r="T45" i="5"/>
  <c r="S46" i="5"/>
  <c r="T46" i="5"/>
  <c r="S47" i="5"/>
  <c r="T47" i="5"/>
  <c r="S48" i="5"/>
  <c r="T48" i="5"/>
  <c r="S49" i="5"/>
  <c r="T49" i="5"/>
  <c r="S50" i="5"/>
  <c r="T50" i="5"/>
  <c r="S51" i="5"/>
  <c r="T51" i="5"/>
  <c r="S52" i="5"/>
  <c r="T52" i="5"/>
  <c r="S53" i="5"/>
  <c r="T53" i="5"/>
  <c r="S54" i="5"/>
  <c r="T54" i="5"/>
  <c r="S55" i="5"/>
  <c r="T55" i="5"/>
  <c r="S56" i="5"/>
  <c r="T56" i="5"/>
  <c r="S57" i="5"/>
  <c r="T57" i="5"/>
  <c r="S58" i="5"/>
  <c r="T58" i="5"/>
  <c r="S59" i="5"/>
  <c r="T59" i="5"/>
  <c r="S60" i="5"/>
  <c r="T60" i="5"/>
  <c r="S61" i="5"/>
  <c r="T61" i="5"/>
  <c r="S62" i="5"/>
  <c r="T62" i="5"/>
  <c r="S63" i="5"/>
  <c r="T63" i="5"/>
  <c r="T3" i="5"/>
  <c r="N3" i="5" s="1"/>
  <c r="S3" i="5"/>
  <c r="O4" i="5"/>
  <c r="P4" i="5"/>
  <c r="N4" i="5" s="1"/>
  <c r="Q4" i="5"/>
  <c r="R4" i="5"/>
  <c r="O5" i="5"/>
  <c r="P5" i="5"/>
  <c r="Q5" i="5"/>
  <c r="R5" i="5"/>
  <c r="O6" i="5"/>
  <c r="P6" i="5"/>
  <c r="Q6" i="5"/>
  <c r="R6" i="5"/>
  <c r="O7" i="5"/>
  <c r="P7" i="5"/>
  <c r="Q7" i="5"/>
  <c r="R7" i="5"/>
  <c r="O8" i="5"/>
  <c r="P8" i="5"/>
  <c r="N8" i="5" s="1"/>
  <c r="Q8" i="5"/>
  <c r="R8" i="5"/>
  <c r="O9" i="5"/>
  <c r="P9" i="5"/>
  <c r="Q9" i="5"/>
  <c r="R9" i="5"/>
  <c r="O10" i="5"/>
  <c r="P10" i="5"/>
  <c r="Q10" i="5"/>
  <c r="R10" i="5"/>
  <c r="O11" i="5"/>
  <c r="P11" i="5"/>
  <c r="Q11" i="5"/>
  <c r="R11" i="5"/>
  <c r="O12" i="5"/>
  <c r="P12" i="5"/>
  <c r="Q12" i="5"/>
  <c r="R12" i="5"/>
  <c r="O13" i="5"/>
  <c r="P13" i="5"/>
  <c r="Q13" i="5"/>
  <c r="R13" i="5"/>
  <c r="O14" i="5"/>
  <c r="P14" i="5"/>
  <c r="Q14" i="5"/>
  <c r="R14" i="5"/>
  <c r="O15" i="5"/>
  <c r="P15" i="5"/>
  <c r="Q15" i="5"/>
  <c r="R15" i="5"/>
  <c r="O16" i="5"/>
  <c r="P16" i="5"/>
  <c r="N16" i="5" s="1"/>
  <c r="Q16" i="5"/>
  <c r="R16" i="5"/>
  <c r="O17" i="5"/>
  <c r="P17" i="5"/>
  <c r="Q17" i="5"/>
  <c r="R17" i="5"/>
  <c r="O18" i="5"/>
  <c r="P18" i="5"/>
  <c r="Q18" i="5"/>
  <c r="R18" i="5"/>
  <c r="O19" i="5"/>
  <c r="P19" i="5"/>
  <c r="Q19" i="5"/>
  <c r="R19" i="5"/>
  <c r="O20" i="5"/>
  <c r="P20" i="5"/>
  <c r="N20" i="5" s="1"/>
  <c r="Q20" i="5"/>
  <c r="R20" i="5"/>
  <c r="O21" i="5"/>
  <c r="P21" i="5"/>
  <c r="Q21" i="5"/>
  <c r="R21" i="5"/>
  <c r="O22" i="5"/>
  <c r="P22" i="5"/>
  <c r="Q22" i="5"/>
  <c r="R22" i="5"/>
  <c r="O23" i="5"/>
  <c r="P23" i="5"/>
  <c r="Q23" i="5"/>
  <c r="R23" i="5"/>
  <c r="O24" i="5"/>
  <c r="P24" i="5"/>
  <c r="N24" i="5" s="1"/>
  <c r="Q24" i="5"/>
  <c r="R24" i="5"/>
  <c r="O25" i="5"/>
  <c r="P25" i="5"/>
  <c r="Q25" i="5"/>
  <c r="R25" i="5"/>
  <c r="O26" i="5"/>
  <c r="P26" i="5"/>
  <c r="Q26" i="5"/>
  <c r="R26" i="5"/>
  <c r="O27" i="5"/>
  <c r="P27" i="5"/>
  <c r="Q27" i="5"/>
  <c r="R27" i="5"/>
  <c r="O28" i="5"/>
  <c r="P28" i="5"/>
  <c r="Q28" i="5"/>
  <c r="R28" i="5"/>
  <c r="O29" i="5"/>
  <c r="P29" i="5"/>
  <c r="Q29" i="5"/>
  <c r="R29" i="5"/>
  <c r="O30" i="5"/>
  <c r="P30" i="5"/>
  <c r="Q30" i="5"/>
  <c r="R30" i="5"/>
  <c r="O31" i="5"/>
  <c r="P31" i="5"/>
  <c r="Q31" i="5"/>
  <c r="R31" i="5"/>
  <c r="O32" i="5"/>
  <c r="P32" i="5"/>
  <c r="N32" i="5" s="1"/>
  <c r="Q32" i="5"/>
  <c r="R32" i="5"/>
  <c r="O33" i="5"/>
  <c r="P33" i="5"/>
  <c r="Q33" i="5"/>
  <c r="R33" i="5"/>
  <c r="O34" i="5"/>
  <c r="P34" i="5"/>
  <c r="Q34" i="5"/>
  <c r="R34" i="5"/>
  <c r="O35" i="5"/>
  <c r="P35" i="5"/>
  <c r="Q35" i="5"/>
  <c r="R35" i="5"/>
  <c r="O36" i="5"/>
  <c r="P36" i="5"/>
  <c r="N36" i="5" s="1"/>
  <c r="Q36" i="5"/>
  <c r="R36" i="5"/>
  <c r="O37" i="5"/>
  <c r="P37" i="5"/>
  <c r="Q37" i="5"/>
  <c r="R37" i="5"/>
  <c r="O38" i="5"/>
  <c r="P38" i="5"/>
  <c r="Q38" i="5"/>
  <c r="R38" i="5"/>
  <c r="O39" i="5"/>
  <c r="P39" i="5"/>
  <c r="Q39" i="5"/>
  <c r="R39" i="5"/>
  <c r="O40" i="5"/>
  <c r="P40" i="5"/>
  <c r="N40" i="5" s="1"/>
  <c r="Q40" i="5"/>
  <c r="R40" i="5"/>
  <c r="O41" i="5"/>
  <c r="P41" i="5"/>
  <c r="Q41" i="5"/>
  <c r="R41" i="5"/>
  <c r="O42" i="5"/>
  <c r="P42" i="5"/>
  <c r="Q42" i="5"/>
  <c r="R42" i="5"/>
  <c r="O43" i="5"/>
  <c r="P43" i="5"/>
  <c r="Q43" i="5"/>
  <c r="R43" i="5"/>
  <c r="O44" i="5"/>
  <c r="P44" i="5"/>
  <c r="Q44" i="5"/>
  <c r="R44" i="5"/>
  <c r="O45" i="5"/>
  <c r="P45" i="5"/>
  <c r="Q45" i="5"/>
  <c r="R45" i="5"/>
  <c r="O46" i="5"/>
  <c r="P46" i="5"/>
  <c r="Q46" i="5"/>
  <c r="R46" i="5"/>
  <c r="O47" i="5"/>
  <c r="P47" i="5"/>
  <c r="Q47" i="5"/>
  <c r="R47" i="5"/>
  <c r="O48" i="5"/>
  <c r="P48" i="5"/>
  <c r="N48" i="5" s="1"/>
  <c r="Q48" i="5"/>
  <c r="R48" i="5"/>
  <c r="O49" i="5"/>
  <c r="P49" i="5"/>
  <c r="Q49" i="5"/>
  <c r="R49" i="5"/>
  <c r="O50" i="5"/>
  <c r="P50" i="5"/>
  <c r="Q50" i="5"/>
  <c r="R50" i="5"/>
  <c r="O51" i="5"/>
  <c r="P51" i="5"/>
  <c r="Q51" i="5"/>
  <c r="R51" i="5"/>
  <c r="O52" i="5"/>
  <c r="P52" i="5"/>
  <c r="N52" i="5" s="1"/>
  <c r="Q52" i="5"/>
  <c r="R52" i="5"/>
  <c r="O53" i="5"/>
  <c r="P53" i="5"/>
  <c r="Q53" i="5"/>
  <c r="R53" i="5"/>
  <c r="O54" i="5"/>
  <c r="P54" i="5"/>
  <c r="Q54" i="5"/>
  <c r="R54" i="5"/>
  <c r="O55" i="5"/>
  <c r="P55" i="5"/>
  <c r="Q55" i="5"/>
  <c r="R55" i="5"/>
  <c r="O56" i="5"/>
  <c r="P56" i="5"/>
  <c r="N56" i="5" s="1"/>
  <c r="Q56" i="5"/>
  <c r="R56" i="5"/>
  <c r="O57" i="5"/>
  <c r="P57" i="5"/>
  <c r="Q57" i="5"/>
  <c r="R57" i="5"/>
  <c r="O58" i="5"/>
  <c r="P58" i="5"/>
  <c r="Q58" i="5"/>
  <c r="R58" i="5"/>
  <c r="O59" i="5"/>
  <c r="P59" i="5"/>
  <c r="Q59" i="5"/>
  <c r="R59" i="5"/>
  <c r="O60" i="5"/>
  <c r="P60" i="5"/>
  <c r="N60" i="5" s="1"/>
  <c r="Q60" i="5"/>
  <c r="R60" i="5"/>
  <c r="O61" i="5"/>
  <c r="P61" i="5"/>
  <c r="Q61" i="5"/>
  <c r="R61" i="5"/>
  <c r="O62" i="5"/>
  <c r="P62" i="5"/>
  <c r="Q62" i="5"/>
  <c r="R62" i="5"/>
  <c r="O63" i="5"/>
  <c r="P63" i="5"/>
  <c r="Q63" i="5"/>
  <c r="R63" i="5"/>
  <c r="P3" i="5"/>
  <c r="Q3" i="5"/>
  <c r="R3" i="5"/>
  <c r="N12" i="5"/>
  <c r="N28" i="5"/>
  <c r="N44" i="5"/>
  <c r="N11" i="8" l="1"/>
  <c r="N9" i="8"/>
  <c r="N7" i="8"/>
  <c r="N5" i="8"/>
  <c r="N62" i="5"/>
  <c r="N58" i="5"/>
  <c r="N54" i="5"/>
  <c r="N50" i="5"/>
  <c r="N46" i="5"/>
  <c r="N42" i="5"/>
  <c r="N38" i="5"/>
  <c r="N34" i="5"/>
  <c r="N30" i="5"/>
  <c r="N26" i="5"/>
  <c r="N22" i="5"/>
  <c r="N18" i="5"/>
  <c r="N14" i="5"/>
  <c r="N10" i="5"/>
  <c r="N6" i="5"/>
  <c r="N59" i="5"/>
  <c r="N57" i="5"/>
  <c r="N51" i="5"/>
  <c r="N49" i="5"/>
  <c r="N43" i="5"/>
  <c r="N41" i="5"/>
  <c r="N35" i="5"/>
  <c r="N33" i="5"/>
  <c r="N27" i="5"/>
  <c r="N25" i="5"/>
  <c r="N23" i="5"/>
  <c r="N21" i="5"/>
  <c r="N19" i="5"/>
  <c r="N17" i="5"/>
  <c r="N15" i="5"/>
  <c r="N13" i="5"/>
  <c r="N11" i="5"/>
  <c r="N9" i="5"/>
  <c r="N7" i="5"/>
  <c r="N5" i="5"/>
  <c r="N63" i="5"/>
  <c r="N61" i="5"/>
  <c r="N55" i="5"/>
  <c r="N53" i="5"/>
  <c r="N47" i="5"/>
  <c r="N45" i="5"/>
  <c r="N39" i="5"/>
  <c r="N37" i="5"/>
  <c r="N31" i="5"/>
  <c r="N29" i="5"/>
</calcChain>
</file>

<file path=xl/sharedStrings.xml><?xml version="1.0" encoding="utf-8"?>
<sst xmlns="http://schemas.openxmlformats.org/spreadsheetml/2006/main" count="530" uniqueCount="374">
  <si>
    <t xml:space="preserve">野本 和愛 </t>
  </si>
  <si>
    <t>妙高高原中学校</t>
  </si>
  <si>
    <t>中里中学校</t>
  </si>
  <si>
    <t xml:space="preserve">福原 歩 </t>
  </si>
  <si>
    <t>まつのやま学園</t>
  </si>
  <si>
    <t xml:space="preserve">井口 尚也 </t>
  </si>
  <si>
    <t>水沢中学校</t>
  </si>
  <si>
    <t xml:space="preserve">小林 昂世 </t>
  </si>
  <si>
    <t>新井中学校</t>
  </si>
  <si>
    <t xml:space="preserve">佐藤 淳哉 </t>
  </si>
  <si>
    <t>大和中学校</t>
  </si>
  <si>
    <t xml:space="preserve">大橋 陵人 </t>
  </si>
  <si>
    <t>小千谷中学校</t>
  </si>
  <si>
    <t xml:space="preserve">奈良場 優大 </t>
  </si>
  <si>
    <t>八海中学校</t>
  </si>
  <si>
    <t xml:space="preserve">半戸 宝良 </t>
  </si>
  <si>
    <t>津南中学校</t>
  </si>
  <si>
    <t xml:space="preserve">小宮山 侑莉 </t>
  </si>
  <si>
    <t xml:space="preserve">富井 健斗 </t>
  </si>
  <si>
    <t>塩沢中学校</t>
  </si>
  <si>
    <t xml:space="preserve">峰村 知宏 </t>
  </si>
  <si>
    <t xml:space="preserve">櫻井 太蒔 </t>
  </si>
  <si>
    <t>守門中学校</t>
  </si>
  <si>
    <t xml:space="preserve">岡村 海玖碧 </t>
  </si>
  <si>
    <t xml:space="preserve">南雲 宏也 </t>
  </si>
  <si>
    <t>大島中学校</t>
  </si>
  <si>
    <t xml:space="preserve">上村 脩太 </t>
  </si>
  <si>
    <t xml:space="preserve">酒井 健斗 </t>
  </si>
  <si>
    <t xml:space="preserve">大橋 蔵人 </t>
  </si>
  <si>
    <t xml:space="preserve">杉田 開斗 </t>
  </si>
  <si>
    <t>湯沢中学校</t>
  </si>
  <si>
    <t xml:space="preserve">山本 幹太 </t>
  </si>
  <si>
    <t xml:space="preserve">井熊 渓太 </t>
  </si>
  <si>
    <t xml:space="preserve">井口 琉玖 </t>
  </si>
  <si>
    <t>小出中学校</t>
  </si>
  <si>
    <t xml:space="preserve">吉田 耕 </t>
  </si>
  <si>
    <t>東小千谷中学校</t>
  </si>
  <si>
    <t xml:space="preserve">ベルフォード 将秀 </t>
  </si>
  <si>
    <t>旭岡中学校</t>
  </si>
  <si>
    <t xml:space="preserve">上村 千春 </t>
  </si>
  <si>
    <t>湯之谷中学校</t>
  </si>
  <si>
    <t>六日町中学校</t>
  </si>
  <si>
    <t xml:space="preserve">水上 右京 </t>
  </si>
  <si>
    <t>広神中学校</t>
  </si>
  <si>
    <t xml:space="preserve">佐々木 心 </t>
  </si>
  <si>
    <t>関屋中学校</t>
  </si>
  <si>
    <t xml:space="preserve">児玉 成太郎 </t>
  </si>
  <si>
    <t>十日町市ｽｷｰ協会</t>
  </si>
  <si>
    <t xml:space="preserve">高橋 侑也 </t>
  </si>
  <si>
    <t xml:space="preserve">大平 尚生 </t>
  </si>
  <si>
    <t xml:space="preserve">柳 虎次郎 </t>
  </si>
  <si>
    <t xml:space="preserve">樋熊 柊汰 </t>
  </si>
  <si>
    <t>十日町中学校</t>
  </si>
  <si>
    <t xml:space="preserve">飯吉 旭 </t>
  </si>
  <si>
    <t>三島中学校</t>
  </si>
  <si>
    <t xml:space="preserve">佐藤 翼 </t>
  </si>
  <si>
    <t xml:space="preserve">腰越 真大 </t>
  </si>
  <si>
    <t xml:space="preserve">杉田 光生 </t>
  </si>
  <si>
    <t>越路中学校</t>
  </si>
  <si>
    <t xml:space="preserve">岡村 飛和 </t>
  </si>
  <si>
    <t xml:space="preserve">大平 陽生 </t>
  </si>
  <si>
    <t xml:space="preserve">中澤 歩夢 </t>
  </si>
  <si>
    <t xml:space="preserve">南雲 慎太郎 </t>
  </si>
  <si>
    <t xml:space="preserve">竹内 脩稀 </t>
  </si>
  <si>
    <t>浦川原中学校</t>
  </si>
  <si>
    <t xml:space="preserve">髙﨑 栄輝 </t>
  </si>
  <si>
    <t>能生中学校</t>
  </si>
  <si>
    <t xml:space="preserve">猪股 昌矢 </t>
  </si>
  <si>
    <t>長岡東中学校</t>
  </si>
  <si>
    <t xml:space="preserve">手塚 大地 </t>
  </si>
  <si>
    <t>妙高中学校</t>
  </si>
  <si>
    <t xml:space="preserve">清水 勇吾 </t>
  </si>
  <si>
    <t xml:space="preserve">井口 太道 </t>
  </si>
  <si>
    <t xml:space="preserve">柳 靖太 </t>
  </si>
  <si>
    <t xml:space="preserve">佐藤 玲音 </t>
  </si>
  <si>
    <t>黒川中学校</t>
  </si>
  <si>
    <t xml:space="preserve">倉石 航陽 </t>
  </si>
  <si>
    <t>糸魚川中学校</t>
  </si>
  <si>
    <t xml:space="preserve">吉田 孝平 </t>
  </si>
  <si>
    <t xml:space="preserve">山田 真生 </t>
  </si>
  <si>
    <t xml:space="preserve">長谷川 新 </t>
  </si>
  <si>
    <t>葵中学校</t>
  </si>
  <si>
    <t xml:space="preserve">入田 晟 </t>
  </si>
  <si>
    <t xml:space="preserve">髙橋 周 </t>
  </si>
  <si>
    <t>赤塚中学校</t>
  </si>
  <si>
    <t xml:space="preserve">中野 壱咲 </t>
  </si>
  <si>
    <t>本丸中学校</t>
  </si>
  <si>
    <t xml:space="preserve">山下 正義 </t>
  </si>
  <si>
    <t xml:space="preserve">小河原 悠弥 </t>
  </si>
  <si>
    <t>関川SC</t>
  </si>
  <si>
    <t xml:space="preserve">長尾 優輝 </t>
  </si>
  <si>
    <t>八海高校</t>
  </si>
  <si>
    <t xml:space="preserve">山田 唯人 </t>
  </si>
  <si>
    <t>新潟高校</t>
  </si>
  <si>
    <t xml:space="preserve">桾澤 春華 </t>
  </si>
  <si>
    <t>六日町高校</t>
  </si>
  <si>
    <t xml:space="preserve">金井 渚 </t>
  </si>
  <si>
    <t xml:space="preserve">田中 小晴 </t>
  </si>
  <si>
    <t xml:space="preserve">俵山 紗乙 </t>
  </si>
  <si>
    <t>吉田中学校</t>
  </si>
  <si>
    <t xml:space="preserve">山賀 萌和 </t>
  </si>
  <si>
    <t>松代中学校</t>
  </si>
  <si>
    <t xml:space="preserve">永高 わか葉 </t>
  </si>
  <si>
    <t xml:space="preserve">太田 七摘 </t>
  </si>
  <si>
    <t xml:space="preserve">岡村 心優 </t>
  </si>
  <si>
    <t xml:space="preserve">関谷 穂乃香 </t>
  </si>
  <si>
    <t xml:space="preserve">小林 蛍 </t>
  </si>
  <si>
    <t>川西中学校</t>
  </si>
  <si>
    <t xml:space="preserve">塩谷 愛花 </t>
  </si>
  <si>
    <t xml:space="preserve">星 結衣 </t>
  </si>
  <si>
    <t xml:space="preserve">山浦 愛花 </t>
  </si>
  <si>
    <t xml:space="preserve">渡辺 凛佳 </t>
  </si>
  <si>
    <t xml:space="preserve">南雲 美里 </t>
  </si>
  <si>
    <t xml:space="preserve">清水 紗耶 </t>
  </si>
  <si>
    <t xml:space="preserve">水落 日子 </t>
  </si>
  <si>
    <t>中条中学校</t>
  </si>
  <si>
    <t xml:space="preserve">渡邊 嘉乃 </t>
  </si>
  <si>
    <t xml:space="preserve">小野塚 心美 </t>
  </si>
  <si>
    <t xml:space="preserve">長澤 佳奈 </t>
  </si>
  <si>
    <t xml:space="preserve">佐藤 玲奈 </t>
  </si>
  <si>
    <t xml:space="preserve">角谷 心 </t>
  </si>
  <si>
    <t xml:space="preserve">江部 希和子 </t>
  </si>
  <si>
    <t>新大附属中学校</t>
  </si>
  <si>
    <t xml:space="preserve">牧野 光 </t>
  </si>
  <si>
    <t xml:space="preserve">佐藤 珠花 </t>
  </si>
  <si>
    <t xml:space="preserve">外谷 若菜 </t>
  </si>
  <si>
    <t xml:space="preserve">近 彩愛 </t>
  </si>
  <si>
    <t>胎内中条中学校</t>
  </si>
  <si>
    <t xml:space="preserve">涌井 泉香 </t>
  </si>
  <si>
    <t xml:space="preserve">横尾 純 </t>
  </si>
  <si>
    <t>安塚中学校</t>
  </si>
  <si>
    <t xml:space="preserve">柄澤 彩乃 </t>
  </si>
  <si>
    <t xml:space="preserve">内田 美華子 </t>
  </si>
  <si>
    <t xml:space="preserve">大平 望未 </t>
  </si>
  <si>
    <t xml:space="preserve">榎本 眞和 </t>
  </si>
  <si>
    <t>宮浦中学校</t>
  </si>
  <si>
    <t xml:space="preserve">渡辺 あかり </t>
  </si>
  <si>
    <t>石山中学校</t>
  </si>
  <si>
    <t xml:space="preserve">渡辺 ひかり </t>
  </si>
  <si>
    <t xml:space="preserve">佐藤 夢華 </t>
  </si>
  <si>
    <t>朝日中学校</t>
  </si>
  <si>
    <t xml:space="preserve">遠山 ひなた </t>
  </si>
  <si>
    <t>胎内JRT</t>
  </si>
  <si>
    <t xml:space="preserve">霜鳥 葉純 </t>
  </si>
  <si>
    <t xml:space="preserve">梅田 美咲 </t>
  </si>
  <si>
    <t>七谷中学校</t>
  </si>
  <si>
    <t xml:space="preserve">菊田 琴音 </t>
  </si>
  <si>
    <t xml:space="preserve">井口 花 </t>
  </si>
  <si>
    <t>湯之谷JRC</t>
  </si>
  <si>
    <t xml:space="preserve">佐藤 カラ </t>
  </si>
  <si>
    <t xml:space="preserve">樋口 琴菜 </t>
  </si>
  <si>
    <t>湯沢町Jr</t>
  </si>
  <si>
    <t xml:space="preserve">内山 萌々笑 </t>
  </si>
  <si>
    <t>安塚小学校</t>
  </si>
  <si>
    <t xml:space="preserve">山賀 凪 </t>
  </si>
  <si>
    <t>十日町SC</t>
  </si>
  <si>
    <t xml:space="preserve">山本 紗和 </t>
  </si>
  <si>
    <t>須原ﾚｰｼﾝｸﾞ</t>
  </si>
  <si>
    <t xml:space="preserve">石倉 ゆきの </t>
  </si>
  <si>
    <t xml:space="preserve">永髙 こと葉 </t>
  </si>
  <si>
    <t>妙高高原北小学校</t>
  </si>
  <si>
    <t xml:space="preserve">五十嵐 新薫 </t>
  </si>
  <si>
    <t xml:space="preserve">佐々木 優 </t>
  </si>
  <si>
    <t>新潟JST</t>
  </si>
  <si>
    <t xml:space="preserve">石原 恵美 </t>
  </si>
  <si>
    <t xml:space="preserve">相楽 雪衣 </t>
  </si>
  <si>
    <t>妙高高原南小学校</t>
  </si>
  <si>
    <t xml:space="preserve">古川 莉音 </t>
  </si>
  <si>
    <t>妙高小学校</t>
  </si>
  <si>
    <t xml:space="preserve">山田 芽生 </t>
  </si>
  <si>
    <t xml:space="preserve">半戸 咲良 </t>
  </si>
  <si>
    <t>津南JRC</t>
  </si>
  <si>
    <t xml:space="preserve">中山 桃芽 </t>
  </si>
  <si>
    <t>舞子高原ｼﾞｭﾆｱｽｷｰｸﾗﾌﾞ</t>
  </si>
  <si>
    <t xml:space="preserve">髙橋 瑛子 </t>
  </si>
  <si>
    <t>赤塚小学校</t>
  </si>
  <si>
    <t xml:space="preserve">横尾 安紀 </t>
  </si>
  <si>
    <t xml:space="preserve">井熊 桜花 </t>
  </si>
  <si>
    <t xml:space="preserve">髙橋 恵梨花 </t>
  </si>
  <si>
    <t xml:space="preserve">柳 睦美 </t>
  </si>
  <si>
    <t xml:space="preserve">山岸 莉子 </t>
  </si>
  <si>
    <t xml:space="preserve">上村 優夢 </t>
  </si>
  <si>
    <t>上越国際JSC</t>
  </si>
  <si>
    <t xml:space="preserve">小堺 美幸那 </t>
  </si>
  <si>
    <t>松代ｽｷｰ協会</t>
  </si>
  <si>
    <t xml:space="preserve">上村 美桜 </t>
  </si>
  <si>
    <t xml:space="preserve">本田 妃奈 </t>
  </si>
  <si>
    <t xml:space="preserve">阿部 杏樹 </t>
  </si>
  <si>
    <t>塩沢SJ</t>
  </si>
  <si>
    <t xml:space="preserve">上村 侑良 </t>
  </si>
  <si>
    <t xml:space="preserve">古澤 偲乃 </t>
  </si>
  <si>
    <t xml:space="preserve">小河原 理奈 </t>
  </si>
  <si>
    <t xml:space="preserve">片山 大斗 </t>
  </si>
  <si>
    <t>石打ｼﾞｭﾆｱSC</t>
  </si>
  <si>
    <t xml:space="preserve">高橋 陸都 </t>
  </si>
  <si>
    <t xml:space="preserve">森 尊 </t>
  </si>
  <si>
    <t xml:space="preserve">山浦 竜斗 </t>
  </si>
  <si>
    <t xml:space="preserve">腰越 温歩 </t>
  </si>
  <si>
    <t xml:space="preserve">長崎 陽 </t>
  </si>
  <si>
    <t xml:space="preserve">伊佐早 礼 </t>
  </si>
  <si>
    <t xml:space="preserve">目﨑 将吾 </t>
  </si>
  <si>
    <t>小千谷AJT</t>
  </si>
  <si>
    <t xml:space="preserve">金山 稜弥 </t>
  </si>
  <si>
    <t>大和川小学校</t>
  </si>
  <si>
    <t xml:space="preserve">大竹 陽太 </t>
  </si>
  <si>
    <t>三条SC</t>
  </si>
  <si>
    <t xml:space="preserve">本間 響 </t>
  </si>
  <si>
    <t xml:space="preserve">倉辻 柊成 </t>
  </si>
  <si>
    <t>ﾗｲﾌｹｱ神戸・MRSC</t>
  </si>
  <si>
    <t xml:space="preserve">板倉 琉偉 </t>
  </si>
  <si>
    <t xml:space="preserve">大島 颯太 </t>
  </si>
  <si>
    <t xml:space="preserve">内田 桜太郎 </t>
  </si>
  <si>
    <t xml:space="preserve">江部 蓮平 </t>
  </si>
  <si>
    <t xml:space="preserve">児玉 俊祐 </t>
  </si>
  <si>
    <t xml:space="preserve">遠山 伊織 </t>
  </si>
  <si>
    <t xml:space="preserve">齊木 陵太 </t>
  </si>
  <si>
    <t>根知小学校</t>
  </si>
  <si>
    <t xml:space="preserve">相馬 啓汰 </t>
  </si>
  <si>
    <t xml:space="preserve">竹田 龍一朗 </t>
  </si>
  <si>
    <t xml:space="preserve">村松 琥太郎 </t>
  </si>
  <si>
    <t xml:space="preserve">川上 凌空 </t>
  </si>
  <si>
    <t xml:space="preserve">霜鳥 一綺 </t>
  </si>
  <si>
    <t xml:space="preserve">川本 健太 </t>
  </si>
  <si>
    <t xml:space="preserve">德永 昊大 </t>
  </si>
  <si>
    <t xml:space="preserve">樋口 悠人 </t>
  </si>
  <si>
    <t xml:space="preserve">鈴木 煌悠 </t>
  </si>
  <si>
    <t xml:space="preserve">山本 太理 </t>
  </si>
  <si>
    <t xml:space="preserve">今井 帆貴 </t>
  </si>
  <si>
    <t>八海山麓ｼﾞｭﾆｱSC</t>
  </si>
  <si>
    <t xml:space="preserve">牧野 熙 </t>
  </si>
  <si>
    <t xml:space="preserve">立山 慧 </t>
  </si>
  <si>
    <t xml:space="preserve">南雲 慶 </t>
  </si>
  <si>
    <t xml:space="preserve">ベルフォード 季永 </t>
  </si>
  <si>
    <t xml:space="preserve">橋本 朋弥 </t>
  </si>
  <si>
    <t>長岡AJ</t>
  </si>
  <si>
    <t xml:space="preserve">髙澤 暁斗 </t>
  </si>
  <si>
    <t xml:space="preserve">山賀 柊 </t>
  </si>
  <si>
    <t xml:space="preserve">細貝 一斗 </t>
  </si>
  <si>
    <t xml:space="preserve">池田 利他 </t>
  </si>
  <si>
    <t xml:space="preserve">星 航大 </t>
  </si>
  <si>
    <t xml:space="preserve">柄澤 健琉 </t>
  </si>
  <si>
    <t xml:space="preserve">川田 琳太郎 </t>
  </si>
  <si>
    <t xml:space="preserve">平田 真也 </t>
  </si>
  <si>
    <t>SAJ</t>
  </si>
  <si>
    <t>氏名</t>
  </si>
  <si>
    <t>チーム名</t>
  </si>
  <si>
    <t>Birth</t>
  </si>
  <si>
    <t>学年</t>
    <rPh sb="0" eb="2">
      <t>ガクネン</t>
    </rPh>
    <phoneticPr fontId="1"/>
  </si>
  <si>
    <t>学年</t>
    <rPh sb="0" eb="2">
      <t>ガクネン</t>
    </rPh>
    <phoneticPr fontId="1"/>
  </si>
  <si>
    <t>ﾍﾞｽﾄ２/４ + SG１/２</t>
  </si>
  <si>
    <t>①松之山
ＳＧ順位</t>
    <rPh sb="7" eb="9">
      <t>ジュンイ</t>
    </rPh>
    <phoneticPr fontId="1"/>
  </si>
  <si>
    <t>②松之山
ＳＬ順位</t>
    <rPh sb="7" eb="9">
      <t>ジュンイ</t>
    </rPh>
    <phoneticPr fontId="1"/>
  </si>
  <si>
    <t>③ﾌｪﾆｯｸｽ
ＧＳ順位</t>
  </si>
  <si>
    <t>③ﾌｪﾆｯｸｽ
ＧＳ順位</t>
    <phoneticPr fontId="1"/>
  </si>
  <si>
    <t>⑤ｱﾍﾞﾄｰﾈ
ＧＳ順位</t>
  </si>
  <si>
    <t>⑤ｱﾍﾞﾄｰﾈ
ＧＳ順位</t>
    <phoneticPr fontId="1"/>
  </si>
  <si>
    <t>④ｱﾍﾞﾄｰﾈ
ＳＬ順位</t>
    <rPh sb="10" eb="12">
      <t>ジュンイ</t>
    </rPh>
    <phoneticPr fontId="1"/>
  </si>
  <si>
    <t>①MAX
５０点</t>
    <rPh sb="7" eb="8">
      <t>テン</t>
    </rPh>
    <phoneticPr fontId="1"/>
  </si>
  <si>
    <t>②MAX
100点</t>
    <rPh sb="8" eb="9">
      <t>テン</t>
    </rPh>
    <phoneticPr fontId="1"/>
  </si>
  <si>
    <t>③MAX
100点</t>
    <rPh sb="8" eb="9">
      <t>テン</t>
    </rPh>
    <phoneticPr fontId="1"/>
  </si>
  <si>
    <t>④MAX
100点</t>
  </si>
  <si>
    <t>④MAX
100点</t>
    <phoneticPr fontId="1"/>
  </si>
  <si>
    <t>⑤MAX
100点</t>
  </si>
  <si>
    <t>⑤MAX
100点</t>
    <phoneticPr fontId="1"/>
  </si>
  <si>
    <t>⑦MAX
100点</t>
    <phoneticPr fontId="1"/>
  </si>
  <si>
    <t>⑦MAX
５０点</t>
  </si>
  <si>
    <t>⑦MAX
５０点</t>
    <phoneticPr fontId="1"/>
  </si>
  <si>
    <t>⑦ｻﾛﾓﾝ
ＳＧ順位</t>
    <rPh sb="8" eb="10">
      <t>ジュンイ</t>
    </rPh>
    <phoneticPr fontId="1"/>
  </si>
  <si>
    <t>①MAX
100点</t>
    <rPh sb="8" eb="9">
      <t>テン</t>
    </rPh>
    <phoneticPr fontId="1"/>
  </si>
  <si>
    <t xml:space="preserve">山本 柊吾 </t>
    <phoneticPr fontId="1"/>
  </si>
  <si>
    <t>湯之谷JRC</t>
    <phoneticPr fontId="1"/>
  </si>
  <si>
    <t>峠　蓮人</t>
    <rPh sb="0" eb="1">
      <t>トオゲ</t>
    </rPh>
    <rPh sb="2" eb="3">
      <t>レン</t>
    </rPh>
    <rPh sb="3" eb="4">
      <t>ヒト</t>
    </rPh>
    <phoneticPr fontId="1"/>
  </si>
  <si>
    <t>森山　大雅</t>
    <rPh sb="0" eb="2">
      <t>モリヤマ</t>
    </rPh>
    <rPh sb="3" eb="4">
      <t>ダイ</t>
    </rPh>
    <rPh sb="4" eb="5">
      <t>ガ</t>
    </rPh>
    <phoneticPr fontId="1"/>
  </si>
  <si>
    <t>林　美羽</t>
    <rPh sb="0" eb="1">
      <t>ハヤシ</t>
    </rPh>
    <rPh sb="2" eb="3">
      <t>ミ</t>
    </rPh>
    <rPh sb="3" eb="4">
      <t>ハネ</t>
    </rPh>
    <phoneticPr fontId="1"/>
  </si>
  <si>
    <t>いぐち　はんな</t>
    <phoneticPr fontId="1"/>
  </si>
  <si>
    <t>さとう　から</t>
    <phoneticPr fontId="1"/>
  </si>
  <si>
    <t>あべ　あんじゅ</t>
    <phoneticPr fontId="1"/>
  </si>
  <si>
    <t>ほんだ　ひな</t>
    <phoneticPr fontId="1"/>
  </si>
  <si>
    <t>うちやま　ももえ</t>
    <phoneticPr fontId="1"/>
  </si>
  <si>
    <t>かみむら　ゆら</t>
    <phoneticPr fontId="1"/>
  </si>
  <si>
    <t>やまが　なぎ</t>
    <phoneticPr fontId="1"/>
  </si>
  <si>
    <t>ひぐち　ことな</t>
    <phoneticPr fontId="1"/>
  </si>
  <si>
    <t>よこお　あき</t>
    <phoneticPr fontId="1"/>
  </si>
  <si>
    <t>やまもと　さわ</t>
    <phoneticPr fontId="1"/>
  </si>
  <si>
    <t>えいたか　ことは</t>
    <phoneticPr fontId="1"/>
  </si>
  <si>
    <t>やまだ　めい</t>
    <phoneticPr fontId="1"/>
  </si>
  <si>
    <t>ふるさわ　しの</t>
    <phoneticPr fontId="1"/>
  </si>
  <si>
    <t>いくま　おうか</t>
    <phoneticPr fontId="1"/>
  </si>
  <si>
    <t>なかやま　ももめ</t>
    <phoneticPr fontId="1"/>
  </si>
  <si>
    <t>いしくら　ゆきの</t>
    <phoneticPr fontId="1"/>
  </si>
  <si>
    <t>はやし　みはね</t>
    <phoneticPr fontId="1"/>
  </si>
  <si>
    <t>たかはし　えいこ</t>
    <phoneticPr fontId="1"/>
  </si>
  <si>
    <t>しからし　あらた</t>
    <phoneticPr fontId="1"/>
  </si>
  <si>
    <t>はんど　さくら</t>
    <phoneticPr fontId="1"/>
  </si>
  <si>
    <t>かみむら　ゆめ</t>
    <phoneticPr fontId="1"/>
  </si>
  <si>
    <t>かたやま　たいと</t>
    <phoneticPr fontId="1"/>
  </si>
  <si>
    <t>たかはし　りくと</t>
    <phoneticPr fontId="1"/>
  </si>
  <si>
    <t>もり　たける</t>
    <phoneticPr fontId="1"/>
  </si>
  <si>
    <t>やまうら　りゅうと</t>
    <phoneticPr fontId="1"/>
  </si>
  <si>
    <t>いけだ　りた</t>
    <phoneticPr fontId="1"/>
  </si>
  <si>
    <t>ながさき　はるき</t>
    <phoneticPr fontId="1"/>
  </si>
  <si>
    <t>こしごえ　みつほ</t>
    <phoneticPr fontId="1"/>
  </si>
  <si>
    <t>うちだ　おうたろう</t>
    <phoneticPr fontId="1"/>
  </si>
  <si>
    <t>たてやま　けい</t>
    <phoneticPr fontId="1"/>
  </si>
  <si>
    <t>なぐも　けい</t>
    <phoneticPr fontId="1"/>
  </si>
  <si>
    <t>べる　ときなが</t>
    <phoneticPr fontId="1"/>
  </si>
  <si>
    <t>おおたけ　ようた</t>
    <phoneticPr fontId="1"/>
  </si>
  <si>
    <t>めざき　しょうご</t>
    <phoneticPr fontId="1"/>
  </si>
  <si>
    <t>さいき　りょうた</t>
    <phoneticPr fontId="1"/>
  </si>
  <si>
    <t>かわた　りんたろう</t>
    <phoneticPr fontId="1"/>
  </si>
  <si>
    <t>はしもと　ともや</t>
    <phoneticPr fontId="1"/>
  </si>
  <si>
    <t>ほし　こうだい</t>
    <phoneticPr fontId="1"/>
  </si>
  <si>
    <t>やまもと　たいり</t>
    <phoneticPr fontId="1"/>
  </si>
  <si>
    <t>ほんま　ひびき</t>
    <phoneticPr fontId="1"/>
  </si>
  <si>
    <t>まきの　てる</t>
    <phoneticPr fontId="1"/>
  </si>
  <si>
    <t>むらまつ　こたろう</t>
    <phoneticPr fontId="1"/>
  </si>
  <si>
    <t>やまが　しゅう</t>
    <phoneticPr fontId="1"/>
  </si>
  <si>
    <t>ひぐち　ゆうと</t>
    <phoneticPr fontId="1"/>
  </si>
  <si>
    <t>くらつじ　しゅうせい</t>
    <phoneticPr fontId="1"/>
  </si>
  <si>
    <t>おおしま　そうた</t>
    <phoneticPr fontId="1"/>
  </si>
  <si>
    <r>
      <t>ﾍﾞｽﾄ２/４ + SG１</t>
    </r>
    <r>
      <rPr>
        <sz val="18"/>
        <color rgb="FF000000"/>
        <rFont val="HGP創英角ｺﾞｼｯｸUB"/>
        <family val="3"/>
        <charset val="128"/>
      </rPr>
      <t>/</t>
    </r>
    <r>
      <rPr>
        <sz val="18"/>
        <color indexed="8"/>
        <rFont val="HGP創英角ｺﾞｼｯｸUB"/>
        <family val="3"/>
        <charset val="128"/>
      </rPr>
      <t>２</t>
    </r>
    <phoneticPr fontId="1"/>
  </si>
  <si>
    <t>のもと　かずちか</t>
    <phoneticPr fontId="1"/>
  </si>
  <si>
    <t>やまもと　しゅうご</t>
    <phoneticPr fontId="1"/>
  </si>
  <si>
    <t>こばやし　こうせい</t>
    <phoneticPr fontId="1"/>
  </si>
  <si>
    <t>いぐち　なおや</t>
    <phoneticPr fontId="1"/>
  </si>
  <si>
    <t>さとう　じゅんや</t>
    <phoneticPr fontId="1"/>
  </si>
  <si>
    <t>ならば　ゆうだい</t>
    <phoneticPr fontId="1"/>
  </si>
  <si>
    <t>ながお　ゆうき</t>
    <phoneticPr fontId="1"/>
  </si>
  <si>
    <t>おおはし　りょうと</t>
    <phoneticPr fontId="1"/>
  </si>
  <si>
    <t>みねむら　ともひろ</t>
    <phoneticPr fontId="1"/>
  </si>
  <si>
    <t>おかむら　あくあ</t>
    <phoneticPr fontId="1"/>
  </si>
  <si>
    <t>おおはし　まさと</t>
    <phoneticPr fontId="1"/>
  </si>
  <si>
    <t>たかはし　ゆうや</t>
    <phoneticPr fontId="1"/>
  </si>
  <si>
    <t>すぎた　かいと</t>
    <phoneticPr fontId="1"/>
  </si>
  <si>
    <t>いいよし　あさひ</t>
    <phoneticPr fontId="1"/>
  </si>
  <si>
    <t>とうげ　れんと</t>
    <phoneticPr fontId="1"/>
  </si>
  <si>
    <t>はんど　たから</t>
    <phoneticPr fontId="1"/>
  </si>
  <si>
    <t>すぎた　こうき</t>
    <phoneticPr fontId="1"/>
  </si>
  <si>
    <t>さくらい　たまき</t>
    <phoneticPr fontId="1"/>
  </si>
  <si>
    <t>いぐち　るうく</t>
    <phoneticPr fontId="1"/>
  </si>
  <si>
    <t>なぐも　こうや</t>
    <phoneticPr fontId="1"/>
  </si>
  <si>
    <t>かみむら　ゆうた</t>
    <phoneticPr fontId="1"/>
  </si>
  <si>
    <t>もりやま　たいが</t>
    <phoneticPr fontId="1"/>
  </si>
  <si>
    <t>とみい　けんと</t>
    <phoneticPr fontId="1"/>
  </si>
  <si>
    <t>ひぐま　しゅうた</t>
    <phoneticPr fontId="1"/>
  </si>
  <si>
    <t>かみむら　ちはる</t>
    <phoneticPr fontId="1"/>
  </si>
  <si>
    <t>やまもと　かんた</t>
    <phoneticPr fontId="1"/>
  </si>
  <si>
    <t>おおだいら　なおき</t>
    <phoneticPr fontId="1"/>
  </si>
  <si>
    <t>たなか　こはる</t>
    <phoneticPr fontId="1"/>
  </si>
  <si>
    <t>やまが　もな</t>
    <phoneticPr fontId="1"/>
  </si>
  <si>
    <t>かない　なぎさ</t>
    <phoneticPr fontId="1"/>
  </si>
  <si>
    <t>さとう　しゅか</t>
    <phoneticPr fontId="1"/>
  </si>
  <si>
    <t>ほし　ゆい</t>
    <phoneticPr fontId="1"/>
  </si>
  <si>
    <t>えいたか　わかは</t>
    <phoneticPr fontId="1"/>
  </si>
  <si>
    <t>たわらやま　さき</t>
    <phoneticPr fontId="1"/>
  </si>
  <si>
    <t>しみず　さや</t>
    <phoneticPr fontId="1"/>
  </si>
  <si>
    <t>みずおち　にこ</t>
    <phoneticPr fontId="1"/>
  </si>
  <si>
    <t>ぐみざわ　はるか</t>
    <phoneticPr fontId="1"/>
  </si>
  <si>
    <t>こばやし　ほたる</t>
    <phoneticPr fontId="1"/>
  </si>
  <si>
    <t>おおた　なつみ</t>
    <phoneticPr fontId="1"/>
  </si>
  <si>
    <t>おかむら　みゆ</t>
    <phoneticPr fontId="1"/>
  </si>
  <si>
    <t>わたなべ　ひかり</t>
    <phoneticPr fontId="1"/>
  </si>
  <si>
    <t>わたなべ　りんか</t>
    <phoneticPr fontId="1"/>
  </si>
  <si>
    <t>やまうら　あいか</t>
    <phoneticPr fontId="1"/>
  </si>
  <si>
    <t>なぐも　みさと</t>
    <phoneticPr fontId="1"/>
  </si>
  <si>
    <t>すみや　こころ</t>
    <phoneticPr fontId="1"/>
  </si>
  <si>
    <t>とや　わかな</t>
    <phoneticPr fontId="1"/>
  </si>
  <si>
    <t>わたなべ　かの</t>
    <phoneticPr fontId="1"/>
  </si>
  <si>
    <t>ながさわ　かな</t>
    <phoneticPr fontId="1"/>
  </si>
  <si>
    <t>わくい　せんか</t>
    <phoneticPr fontId="1"/>
  </si>
  <si>
    <t>まきの　ひかる</t>
    <phoneticPr fontId="1"/>
  </si>
  <si>
    <t>スピード系
２レース</t>
    <rPh sb="4" eb="5">
      <t>ケイ</t>
    </rPh>
    <phoneticPr fontId="1"/>
  </si>
  <si>
    <t>技術系
４レース</t>
    <rPh sb="0" eb="3">
      <t>ギジュツケイ</t>
    </rPh>
    <phoneticPr fontId="1"/>
  </si>
  <si>
    <t>総合ポイント</t>
    <rPh sb="0" eb="2">
      <t>ソウゴウ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</si>
</sst>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AR丸ゴシック体M"/>
      <family val="3"/>
      <charset val="128"/>
    </font>
    <font>
      <sz val="11"/>
      <name val="AR丸ゴシック体M"/>
      <family val="3"/>
      <charset val="128"/>
    </font>
    <font>
      <sz val="12"/>
      <color indexed="8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sz val="8"/>
      <color indexed="8"/>
      <name val="AR丸ゴシック体M"/>
      <family val="3"/>
      <charset val="128"/>
    </font>
    <font>
      <sz val="6"/>
      <color indexed="8"/>
      <name val="AR丸ゴシック体M"/>
      <family val="3"/>
      <charset val="128"/>
    </font>
    <font>
      <sz val="18"/>
      <color indexed="8"/>
      <name val="HGP創英角ｺﾞｼｯｸUB"/>
      <family val="3"/>
      <charset val="128"/>
    </font>
    <font>
      <sz val="18"/>
      <color indexed="58"/>
      <name val="HGP創英角ｺﾞｼｯｸUB"/>
      <family val="3"/>
      <charset val="128"/>
    </font>
    <font>
      <sz val="18"/>
      <color rgb="FF000000"/>
      <name val="HGP創英角ｺﾞｼｯｸUB"/>
      <family val="3"/>
      <charset val="128"/>
    </font>
    <font>
      <sz val="6"/>
      <color theme="1"/>
      <name val="AR丸ゴシック体M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44"/>
        <bgColor indexed="49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31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indexed="46"/>
      </patternFill>
    </fill>
    <fill>
      <patternFill patternType="solid">
        <fgColor rgb="FF99CCFF"/>
        <bgColor indexed="64"/>
      </patternFill>
    </fill>
    <fill>
      <patternFill patternType="solid">
        <fgColor rgb="FF00CCFF"/>
        <bgColor indexed="31"/>
      </patternFill>
    </fill>
    <fill>
      <patternFill patternType="solid">
        <fgColor rgb="FF99CCFF"/>
        <bgColor indexed="46"/>
      </patternFill>
    </fill>
    <fill>
      <patternFill patternType="solid">
        <fgColor rgb="FFFFFF00"/>
        <bgColor indexed="64"/>
      </patternFill>
    </fill>
    <fill>
      <patternFill patternType="solid">
        <fgColor rgb="FF00CC66"/>
        <bgColor indexed="31"/>
      </patternFill>
    </fill>
    <fill>
      <patternFill patternType="solid">
        <fgColor rgb="FF00CC66"/>
        <bgColor indexed="4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5">
    <xf numFmtId="0" fontId="0" fillId="0" borderId="0" xfId="0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 applyProtection="1">
      <alignment horizontal="left" vertical="center"/>
      <protection locked="0"/>
    </xf>
    <xf numFmtId="0" fontId="5" fillId="0" borderId="1" xfId="1" applyNumberFormat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5" fillId="0" borderId="1" xfId="1" applyNumberFormat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6" fontId="5" fillId="6" borderId="1" xfId="1" applyNumberFormat="1" applyFont="1" applyFill="1" applyBorder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176" fontId="5" fillId="2" borderId="1" xfId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176" fontId="5" fillId="0" borderId="1" xfId="1" applyNumberFormat="1" applyFont="1" applyBorder="1" applyAlignment="1">
      <alignment horizontal="center" vertical="center" shrinkToFit="1"/>
    </xf>
    <xf numFmtId="176" fontId="5" fillId="10" borderId="1" xfId="1" applyNumberFormat="1" applyFont="1" applyFill="1" applyBorder="1" applyAlignment="1">
      <alignment horizontal="center" vertical="center" shrinkToFit="1"/>
    </xf>
    <xf numFmtId="0" fontId="5" fillId="10" borderId="1" xfId="1" applyFont="1" applyFill="1" applyBorder="1" applyAlignment="1">
      <alignment horizontal="center" vertical="center"/>
    </xf>
    <xf numFmtId="0" fontId="3" fillId="10" borderId="1" xfId="1" applyFont="1" applyFill="1" applyBorder="1" applyAlignment="1">
      <alignment horizontal="left" vertical="center" wrapText="1"/>
    </xf>
    <xf numFmtId="0" fontId="4" fillId="10" borderId="1" xfId="1" applyFont="1" applyFill="1" applyBorder="1" applyAlignment="1">
      <alignment horizontal="left" vertical="center" wrapText="1"/>
    </xf>
    <xf numFmtId="176" fontId="5" fillId="12" borderId="1" xfId="1" applyNumberFormat="1" applyFont="1" applyFill="1" applyBorder="1" applyAlignment="1">
      <alignment horizontal="center" vertical="center" shrinkToFit="1"/>
    </xf>
    <xf numFmtId="0" fontId="5" fillId="12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5" borderId="1" xfId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6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5" borderId="1" xfId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7" fillId="10" borderId="1" xfId="1" applyFont="1" applyFill="1" applyBorder="1" applyAlignment="1">
      <alignment horizontal="center" vertical="center" shrinkToFit="1"/>
    </xf>
    <xf numFmtId="0" fontId="5" fillId="0" borderId="2" xfId="1" applyNumberFormat="1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 wrapText="1"/>
    </xf>
    <xf numFmtId="0" fontId="9" fillId="11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0" fontId="10" fillId="9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8" borderId="1" xfId="1" applyFont="1" applyFill="1" applyBorder="1" applyAlignment="1">
      <alignment horizontal="center" vertical="center" shrinkToFit="1"/>
    </xf>
    <xf numFmtId="0" fontId="10" fillId="7" borderId="1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 shrinkToFit="1"/>
    </xf>
    <xf numFmtId="0" fontId="10" fillId="9" borderId="1" xfId="1" applyNumberFormat="1" applyFont="1" applyFill="1" applyBorder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8" fillId="12" borderId="1" xfId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14" fontId="6" fillId="0" borderId="2" xfId="0" applyNumberFormat="1" applyFont="1" applyBorder="1" applyAlignment="1">
      <alignment horizontal="left" vertical="center" wrapText="1"/>
    </xf>
    <xf numFmtId="0" fontId="10" fillId="9" borderId="2" xfId="1" applyNumberFormat="1" applyFont="1" applyFill="1" applyBorder="1" applyAlignment="1">
      <alignment horizontal="center" vertical="center"/>
    </xf>
    <xf numFmtId="14" fontId="5" fillId="10" borderId="1" xfId="1" applyNumberFormat="1" applyFont="1" applyFill="1" applyBorder="1" applyAlignment="1">
      <alignment horizontal="left" vertical="center"/>
    </xf>
    <xf numFmtId="14" fontId="5" fillId="0" borderId="1" xfId="1" applyNumberFormat="1" applyFont="1" applyFill="1" applyBorder="1" applyAlignment="1">
      <alignment horizontal="left" vertical="center"/>
    </xf>
    <xf numFmtId="14" fontId="5" fillId="0" borderId="1" xfId="1" applyNumberFormat="1" applyFont="1" applyBorder="1" applyAlignment="1">
      <alignment horizontal="left" vertical="center"/>
    </xf>
    <xf numFmtId="14" fontId="5" fillId="0" borderId="0" xfId="1" applyNumberFormat="1" applyFont="1" applyAlignment="1">
      <alignment horizontal="left" vertical="center"/>
    </xf>
    <xf numFmtId="0" fontId="5" fillId="1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5" borderId="1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6" borderId="1" xfId="1" applyFont="1" applyFill="1" applyBorder="1" applyAlignment="1">
      <alignment horizontal="center" vertical="center" shrinkToFit="1"/>
    </xf>
    <xf numFmtId="14" fontId="5" fillId="6" borderId="1" xfId="1" applyNumberFormat="1" applyFont="1" applyFill="1" applyBorder="1" applyAlignment="1">
      <alignment horizontal="left" vertical="center"/>
    </xf>
    <xf numFmtId="0" fontId="5" fillId="12" borderId="1" xfId="1" applyFont="1" applyFill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14" fontId="5" fillId="12" borderId="1" xfId="1" applyNumberFormat="1" applyFont="1" applyFill="1" applyBorder="1" applyAlignment="1">
      <alignment horizontal="left" vertical="center"/>
    </xf>
    <xf numFmtId="14" fontId="5" fillId="0" borderId="0" xfId="1" applyNumberFormat="1" applyFont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14" fontId="5" fillId="2" borderId="1" xfId="1" applyNumberFormat="1" applyFont="1" applyFill="1" applyBorder="1" applyAlignment="1">
      <alignment horizontal="left" vertical="center"/>
    </xf>
    <xf numFmtId="0" fontId="3" fillId="13" borderId="1" xfId="1" applyFont="1" applyFill="1" applyBorder="1" applyAlignment="1">
      <alignment horizontal="left" vertical="center" wrapText="1"/>
    </xf>
    <xf numFmtId="0" fontId="3" fillId="14" borderId="1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</cellXfs>
  <cellStyles count="2">
    <cellStyle name="Excel Built-in Normal" xfId="1" xr:uid="{13F2455E-065E-4A62-9DEF-8A07D8C8D5E0}"/>
    <cellStyle name="標準" xfId="0" builtinId="0"/>
  </cellStyles>
  <dxfs count="350"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CC66"/>
      <color rgb="FFCCFF33"/>
      <color rgb="FFFF9999"/>
      <color rgb="FF9999FF"/>
      <color rgb="FF00FFFF"/>
      <color rgb="FF99CCFF"/>
      <color rgb="FF66FFFF"/>
      <color rgb="FFFF99CC"/>
      <color rgb="FF00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185056</xdr:colOff>
      <xdr:row>1</xdr:row>
      <xdr:rowOff>71720</xdr:rowOff>
    </xdr:from>
    <xdr:to>
      <xdr:col>12</xdr:col>
      <xdr:colOff>620485</xdr:colOff>
      <xdr:row>1</xdr:row>
      <xdr:rowOff>2714528</xdr:rowOff>
    </xdr:to>
    <xdr:sp macro="" textlink="" fLocksText="0">
      <xdr:nvSpPr>
        <xdr:cNvPr id="2" name="四角形吹き出し 3">
          <a:extLst>
            <a:ext uri="{FF2B5EF4-FFF2-40B4-BE49-F238E27FC236}">
              <a16:creationId xmlns:a16="http://schemas.microsoft.com/office/drawing/2014/main" id="{990DE829-F8E0-4ED2-8989-41A1A8459FDB}"/>
            </a:ext>
          </a:extLst>
        </xdr:cNvPr>
        <xdr:cNvSpPr>
          <a:spLocks noChangeArrowheads="1"/>
        </xdr:cNvSpPr>
      </xdr:nvSpPr>
      <xdr:spPr bwMode="auto">
        <a:xfrm>
          <a:off x="185056" y="409177"/>
          <a:ext cx="9535886" cy="2642808"/>
        </a:xfrm>
        <a:prstGeom prst="wedgeRectCallout">
          <a:avLst>
            <a:gd name="adj1" fmla="val -46564"/>
            <a:gd name="adj2" fmla="val 49679"/>
          </a:avLst>
        </a:prstGeom>
        <a:solidFill>
          <a:srgbClr val="FFFFFF"/>
        </a:solidFill>
        <a:ln w="5724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1440" rIns="90000" bIns="4680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■技術系４レース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８位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１１位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■SGレース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Ｋ１は、技術系レースと同じ順位ポイントとする。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Ｋ２は、新潟県スキー連盟アルペン部の選手強化策のひとつとして捉えている。但し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JOC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競技種目ではないため、ポイント配点は他のレースの半分とする。 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　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２位　　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３位　　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４位　　25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５位　　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６位　　15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７位　　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８位　　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　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１０位　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１１位　2.5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１２位　 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１３位　1.5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１４位　 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１５位　0.5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■有資格者以外に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Ｋ２男子　５人　　　Ｋ２女子　３人　　　Ｋ１男子　６人　　　Ｋ１女子　５人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■有資格者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①全中１０位以内　　②インハイ２０位以内　　③雫石ＳＧ３位以内　　④ユース管理指定　　⑤昨年度のＪＯＣのＫ１で各種目３位以内（中１のみ）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①昨年度のＪＯＣで１０位以内の小学５年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206826</xdr:colOff>
      <xdr:row>1</xdr:row>
      <xdr:rowOff>71720</xdr:rowOff>
    </xdr:from>
    <xdr:to>
      <xdr:col>12</xdr:col>
      <xdr:colOff>642255</xdr:colOff>
      <xdr:row>1</xdr:row>
      <xdr:rowOff>2714528</xdr:rowOff>
    </xdr:to>
    <xdr:sp macro="" textlink="" fLocksText="0">
      <xdr:nvSpPr>
        <xdr:cNvPr id="2" name="四角形吹き出し 3">
          <a:extLst>
            <a:ext uri="{FF2B5EF4-FFF2-40B4-BE49-F238E27FC236}">
              <a16:creationId xmlns:a16="http://schemas.microsoft.com/office/drawing/2014/main" id="{6F5FE7C1-D5EA-4EEC-886B-6E318539F38F}"/>
            </a:ext>
          </a:extLst>
        </xdr:cNvPr>
        <xdr:cNvSpPr>
          <a:spLocks noChangeArrowheads="1"/>
        </xdr:cNvSpPr>
      </xdr:nvSpPr>
      <xdr:spPr bwMode="auto">
        <a:xfrm>
          <a:off x="206826" y="409177"/>
          <a:ext cx="9535886" cy="2642808"/>
        </a:xfrm>
        <a:prstGeom prst="wedgeRectCallout">
          <a:avLst>
            <a:gd name="adj1" fmla="val -46564"/>
            <a:gd name="adj2" fmla="val 49679"/>
          </a:avLst>
        </a:prstGeom>
        <a:solidFill>
          <a:srgbClr val="FFFFFF"/>
        </a:solidFill>
        <a:ln w="5724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1440" rIns="90000" bIns="4680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■技術系４レース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８位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１１位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■SGレース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Ｋ１は、技術系レースと同じ順位ポイントとする。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Ｋ２は、新潟県スキー連盟アルペン部の選手強化策のひとつとして捉えている。但し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JOC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競技種目ではないため、ポイント配点は他のレースの半分とする。 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　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２位　　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３位　　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４位　　25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５位　　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６位　　15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７位　　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８位　　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　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１０位　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１１位　2.5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１２位　 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１３位　1.5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１４位　 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１５位　0.5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■有資格者以外に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Ｋ２男子　５人　　　Ｋ２女子　３人　　　Ｋ１男子　６人　　　Ｋ１女子　５人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■有資格者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①全中１０位以内　　②インハイ２０位以内　　③雫石ＳＧ３位以内　　④ユース管理指定　　⑤昨年度のＪＯＣのＫ１で各種目３位以内（中１のみ）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①昨年度のＪＯＣで１０位以内の小学５年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1</xdr:row>
      <xdr:rowOff>62755</xdr:rowOff>
    </xdr:from>
    <xdr:to>
      <xdr:col>12</xdr:col>
      <xdr:colOff>653143</xdr:colOff>
      <xdr:row>1</xdr:row>
      <xdr:rowOff>2705563</xdr:rowOff>
    </xdr:to>
    <xdr:sp macro="" textlink="" fLocksText="0">
      <xdr:nvSpPr>
        <xdr:cNvPr id="4" name="四角形吹き出し 3">
          <a:extLst>
            <a:ext uri="{FF2B5EF4-FFF2-40B4-BE49-F238E27FC236}">
              <a16:creationId xmlns:a16="http://schemas.microsoft.com/office/drawing/2014/main" id="{0E6E8658-86AB-41B9-9858-8705D7657370}"/>
            </a:ext>
          </a:extLst>
        </xdr:cNvPr>
        <xdr:cNvSpPr>
          <a:spLocks noChangeArrowheads="1"/>
        </xdr:cNvSpPr>
      </xdr:nvSpPr>
      <xdr:spPr bwMode="auto">
        <a:xfrm>
          <a:off x="217714" y="400212"/>
          <a:ext cx="9535886" cy="2642808"/>
        </a:xfrm>
        <a:prstGeom prst="wedgeRectCallout">
          <a:avLst>
            <a:gd name="adj1" fmla="val -46564"/>
            <a:gd name="adj2" fmla="val 49679"/>
          </a:avLst>
        </a:prstGeom>
        <a:solidFill>
          <a:srgbClr val="FFFFFF"/>
        </a:solidFill>
        <a:ln w="5724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1440" rIns="90000" bIns="4680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■技術系４レース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８位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１１位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■SGレース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Ｋ１は、技術系レースと同じ順位ポイントとする。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Ｋ２は、新潟県スキー連盟アルペン部の選手強化策のひとつとして捉えている。但し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JOC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競技種目ではないため、ポイント配点は他のレースの半分とする。 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　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２位　　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３位　　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４位　　25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５位　　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６位　　15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７位　　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８位　　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　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１０位　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１１位　2.5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１２位　 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１３位　1.5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１４位　 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１５位　0.5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■有資格者以外に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Ｋ２男子　５人　　　Ｋ２女子　３人　　　Ｋ１男子　６人　　　Ｋ１女子　５人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■有資格者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①全中１０位以内　　②インハイ２０位以内　　③雫石ＳＧ３位以内　　④ユース管理指定　　⑤昨年度のＪＯＣのＫ１で各種目３位以内（中１のみ）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①昨年度のＪＯＣで１０位以内の小学５年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130625</xdr:colOff>
      <xdr:row>1</xdr:row>
      <xdr:rowOff>53790</xdr:rowOff>
    </xdr:from>
    <xdr:to>
      <xdr:col>12</xdr:col>
      <xdr:colOff>598711</xdr:colOff>
      <xdr:row>1</xdr:row>
      <xdr:rowOff>2696598</xdr:rowOff>
    </xdr:to>
    <xdr:sp macro="" textlink="" fLocksText="0">
      <xdr:nvSpPr>
        <xdr:cNvPr id="3" name="四角形吹き出し 3">
          <a:extLst>
            <a:ext uri="{FF2B5EF4-FFF2-40B4-BE49-F238E27FC236}">
              <a16:creationId xmlns:a16="http://schemas.microsoft.com/office/drawing/2014/main" id="{00B47478-F339-42AC-BA6D-640E3433D887}"/>
            </a:ext>
          </a:extLst>
        </xdr:cNvPr>
        <xdr:cNvSpPr>
          <a:spLocks noChangeArrowheads="1"/>
        </xdr:cNvSpPr>
      </xdr:nvSpPr>
      <xdr:spPr bwMode="auto">
        <a:xfrm>
          <a:off x="130625" y="402133"/>
          <a:ext cx="9568543" cy="2642808"/>
        </a:xfrm>
        <a:prstGeom prst="wedgeRectCallout">
          <a:avLst>
            <a:gd name="adj1" fmla="val -46564"/>
            <a:gd name="adj2" fmla="val 49679"/>
          </a:avLst>
        </a:prstGeom>
        <a:solidFill>
          <a:srgbClr val="FFFFFF"/>
        </a:solidFill>
        <a:ln w="5724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1440" rIns="90000" bIns="4680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■技術系４レース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８位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１１位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■SGレース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Ｋ１は、技術系レースと同じ順位ポイントとする。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Ｋ２は、新潟県スキー連盟アルペン部の選手強化策のひとつとして捉えている。但し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JOC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競技種目ではないため、ポイント配点は他のレースの半分とする。 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　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２位　　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３位　　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４位　　25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５位　　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６位　　15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７位　　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８位　　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　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１０位　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１１位　2.5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１２位　 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１３位　1.5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１４位　 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１５位　0.5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■有資格者以外に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Ｋ２男子　５人　　　Ｋ２女子　３人　　　Ｋ１男子　６人　　　Ｋ１女子　５人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■有資格者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①全中１０位以内　　②インハイ２０位以内　　③雫石ＳＧ３位以内　　④ユース管理指定　　⑤昨年度のＪＯＣのＫ１で各種目３位以内（中１のみ）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Ｋ１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①昨年度のＪＯＣで１０位以内の小学５年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FD2ED-112B-4AA1-B029-F85702545330}">
  <dimension ref="A1:T45"/>
  <sheetViews>
    <sheetView tabSelected="1" view="pageBreakPreview" zoomScale="80" zoomScaleSheetLayoutView="80" workbookViewId="0">
      <pane ySplit="2" topLeftCell="A3" activePane="bottomLeft" state="frozen"/>
      <selection pane="bottomLeft" activeCell="W12" sqref="W12"/>
    </sheetView>
  </sheetViews>
  <sheetFormatPr defaultColWidth="9.75" defaultRowHeight="21"/>
  <cols>
    <col min="1" max="1" width="4.75" style="18" customWidth="1"/>
    <col min="2" max="2" width="10.75" style="22" customWidth="1"/>
    <col min="3" max="3" width="14.75" style="20" customWidth="1"/>
    <col min="4" max="4" width="10.75" style="38" customWidth="1"/>
    <col min="5" max="5" width="17.75" style="77" customWidth="1"/>
    <col min="6" max="6" width="13.75" style="72" customWidth="1"/>
    <col min="7" max="7" width="5.75" style="20" customWidth="1"/>
    <col min="8" max="8" width="10.5" style="3" customWidth="1"/>
    <col min="9" max="11" width="11.125" style="3" customWidth="1"/>
    <col min="12" max="12" width="10.5" style="3" customWidth="1"/>
    <col min="13" max="13" width="11.125" style="3" customWidth="1"/>
    <col min="14" max="14" width="23.375" style="54" customWidth="1"/>
    <col min="15" max="15" width="9.375" style="3" customWidth="1"/>
    <col min="16" max="16" width="9.375" style="9" customWidth="1"/>
    <col min="17" max="20" width="9.375" style="3" customWidth="1"/>
    <col min="21" max="16384" width="9.75" style="3"/>
  </cols>
  <sheetData>
    <row r="1" spans="1:20" ht="26.65" customHeight="1">
      <c r="A1" s="10"/>
      <c r="B1" s="28" t="s">
        <v>243</v>
      </c>
      <c r="C1" s="29" t="s">
        <v>244</v>
      </c>
      <c r="D1" s="44"/>
      <c r="E1" s="73" t="s">
        <v>245</v>
      </c>
      <c r="F1" s="69" t="s">
        <v>246</v>
      </c>
      <c r="G1" s="29" t="s">
        <v>248</v>
      </c>
      <c r="H1" s="30" t="s">
        <v>251</v>
      </c>
      <c r="I1" s="30" t="s">
        <v>253</v>
      </c>
      <c r="J1" s="30" t="s">
        <v>256</v>
      </c>
      <c r="K1" s="30" t="s">
        <v>255</v>
      </c>
      <c r="L1" s="90" t="s">
        <v>250</v>
      </c>
      <c r="M1" s="90" t="s">
        <v>267</v>
      </c>
      <c r="N1" s="51" t="s">
        <v>249</v>
      </c>
      <c r="O1" s="30" t="s">
        <v>258</v>
      </c>
      <c r="P1" s="31" t="s">
        <v>259</v>
      </c>
      <c r="Q1" s="30" t="s">
        <v>261</v>
      </c>
      <c r="R1" s="30" t="s">
        <v>263</v>
      </c>
      <c r="S1" s="90" t="s">
        <v>268</v>
      </c>
      <c r="T1" s="90" t="s">
        <v>264</v>
      </c>
    </row>
    <row r="2" spans="1:20" s="7" customFormat="1" ht="234" customHeight="1">
      <c r="A2" s="10"/>
      <c r="B2" s="17"/>
      <c r="C2" s="10"/>
      <c r="D2" s="35"/>
      <c r="E2" s="74"/>
      <c r="F2" s="70"/>
      <c r="G2" s="10"/>
      <c r="H2" s="16"/>
      <c r="I2" s="16"/>
      <c r="J2" s="16"/>
      <c r="K2" s="16"/>
      <c r="L2" s="16"/>
      <c r="M2" s="16"/>
      <c r="N2" s="52" t="s">
        <v>373</v>
      </c>
      <c r="O2" s="92" t="s">
        <v>372</v>
      </c>
      <c r="P2" s="93"/>
      <c r="Q2" s="93"/>
      <c r="R2" s="94"/>
      <c r="S2" s="92" t="s">
        <v>371</v>
      </c>
      <c r="T2" s="94"/>
    </row>
    <row r="3" spans="1:20" ht="21" customHeight="1">
      <c r="A3" s="10">
        <v>1</v>
      </c>
      <c r="B3" s="17">
        <v>3020817</v>
      </c>
      <c r="C3" s="10" t="s">
        <v>192</v>
      </c>
      <c r="D3" s="35" t="s">
        <v>295</v>
      </c>
      <c r="E3" s="74" t="s">
        <v>193</v>
      </c>
      <c r="F3" s="70">
        <v>39106</v>
      </c>
      <c r="G3" s="10">
        <v>6</v>
      </c>
      <c r="H3" s="5">
        <v>1</v>
      </c>
      <c r="I3" s="5">
        <v>1</v>
      </c>
      <c r="J3" s="5">
        <v>11</v>
      </c>
      <c r="K3" s="5">
        <v>2</v>
      </c>
      <c r="L3" s="5">
        <v>2</v>
      </c>
      <c r="M3" s="5"/>
      <c r="N3" s="53">
        <f>LARGE(O3:R3,1)+LARGE(O3:R3,2)+LARGE(S3:T3,1)</f>
        <v>280</v>
      </c>
      <c r="O3" s="6">
        <f t="shared" ref="O3:O45" si="0">IF(H3=1,100,IF(H3=2,80,IF(H3=3,60,IF(H3=4,50,IF(H3=5,40,IF(H3=6,30,IF(H3=7,20,IF(H3=8,10,IF(H3=9,8,IF(H3=10,6,IF(H3=11,5,IF(H3=12,4,IF(H3=13,3,IF(H3=14,2,IF(H3=15,1,0)))))))))))))))</f>
        <v>100</v>
      </c>
      <c r="P3" s="6">
        <f t="shared" ref="P3:P45" si="1">IF(I3=1,100,IF(I3=2,80,IF(I3=3,60,IF(I3=4,50,IF(I3=5,40,IF(I3=6,30,IF(I3=7,20,IF(I3=8,10,IF(I3=9,8,IF(I3=10,6,IF(I3=11,5,IF(I3=12,4,IF(I3=13,3,IF(I3=14,2,IF(I3=15,1,0)))))))))))))))</f>
        <v>100</v>
      </c>
      <c r="Q3" s="6">
        <f t="shared" ref="Q3:Q45" si="2">IF(J3=1,100,IF(J3=2,80,IF(J3=3,60,IF(J3=4,50,IF(J3=5,40,IF(J3=6,30,IF(J3=7,20,IF(J3=8,10,IF(J3=9,8,IF(J3=10,6,IF(J3=11,5,IF(J3=12,4,IF(J3=13,3,IF(J3=14,2,IF(J3=15,1,0)))))))))))))))</f>
        <v>5</v>
      </c>
      <c r="R3" s="6">
        <f t="shared" ref="R3:R45" si="3">IF(K3=1,100,IF(K3=2,80,IF(K3=3,60,IF(K3=4,50,IF(K3=5,40,IF(K3=6,30,IF(K3=7,20,IF(K3=8,10,IF(K3=9,8,IF(K3=10,6,IF(K3=11,5,IF(K3=12,4,IF(K3=13,3,IF(K3=14,2,IF(K3=15,1,0)))))))))))))))</f>
        <v>80</v>
      </c>
      <c r="S3" s="6">
        <f t="shared" ref="S3:S45" si="4">IF(L3=1,100,IF(L3=2,80,IF(L3=3,60,IF(L3=4,50,IF(L3=5,40,IF(L3=6,30,IF(L3=7,20,IF(L3=8,10,IF(L3=9,8,IF(L3=10,6,IF(L3=11,5,IF(L3=12,4,IF(L3=13,3,IF(L3=14,2,IF(L3=15,1,0)))))))))))))))</f>
        <v>80</v>
      </c>
      <c r="T3" s="6">
        <f t="shared" ref="T3:T45" si="5">IF(M3=1,100,IF(M3=2,80,IF(M3=3,60,IF(M3=4,50,IF(M3=5,40,IF(M3=6,30,IF(M3=7,20,IF(M3=8,10,IF(M3=9,8,IF(M3=10,6,IF(M3=11,5,IF(M3=12,4,IF(M3=13,3,IF(M3=14,2,IF(M3=15,1,0)))))))))))))))</f>
        <v>0</v>
      </c>
    </row>
    <row r="4" spans="1:20" ht="21" customHeight="1">
      <c r="A4" s="10">
        <v>2</v>
      </c>
      <c r="B4" s="17">
        <v>3021066</v>
      </c>
      <c r="C4" s="10" t="s">
        <v>194</v>
      </c>
      <c r="D4" s="35" t="s">
        <v>296</v>
      </c>
      <c r="E4" s="74" t="s">
        <v>270</v>
      </c>
      <c r="F4" s="71">
        <v>38876</v>
      </c>
      <c r="G4" s="12">
        <v>6</v>
      </c>
      <c r="H4" s="5">
        <v>2</v>
      </c>
      <c r="I4" s="5">
        <v>2</v>
      </c>
      <c r="J4" s="5">
        <v>1</v>
      </c>
      <c r="K4" s="5">
        <v>1</v>
      </c>
      <c r="L4" s="5">
        <v>5</v>
      </c>
      <c r="M4" s="5"/>
      <c r="N4" s="53">
        <f t="shared" ref="N4:N45" si="6">LARGE(O4:R4,1)+LARGE(O4:R4,2)+LARGE(S4:T4,1)</f>
        <v>240</v>
      </c>
      <c r="O4" s="6">
        <f t="shared" si="0"/>
        <v>80</v>
      </c>
      <c r="P4" s="6">
        <f t="shared" si="1"/>
        <v>80</v>
      </c>
      <c r="Q4" s="6">
        <f t="shared" si="2"/>
        <v>100</v>
      </c>
      <c r="R4" s="6">
        <f t="shared" si="3"/>
        <v>100</v>
      </c>
      <c r="S4" s="6">
        <f t="shared" si="4"/>
        <v>40</v>
      </c>
      <c r="T4" s="6">
        <f t="shared" si="5"/>
        <v>0</v>
      </c>
    </row>
    <row r="5" spans="1:20" ht="21" customHeight="1">
      <c r="A5" s="10">
        <v>3</v>
      </c>
      <c r="B5" s="17">
        <v>3020472</v>
      </c>
      <c r="C5" s="10" t="s">
        <v>195</v>
      </c>
      <c r="D5" s="35" t="s">
        <v>297</v>
      </c>
      <c r="E5" s="74" t="s">
        <v>166</v>
      </c>
      <c r="F5" s="71">
        <v>38973</v>
      </c>
      <c r="G5" s="12">
        <v>6</v>
      </c>
      <c r="H5" s="5"/>
      <c r="I5" s="5">
        <v>3</v>
      </c>
      <c r="J5" s="5">
        <v>2</v>
      </c>
      <c r="K5" s="5"/>
      <c r="L5" s="5">
        <v>1</v>
      </c>
      <c r="M5" s="5"/>
      <c r="N5" s="53">
        <f t="shared" si="6"/>
        <v>240</v>
      </c>
      <c r="O5" s="6">
        <f t="shared" si="0"/>
        <v>0</v>
      </c>
      <c r="P5" s="6">
        <f t="shared" si="1"/>
        <v>60</v>
      </c>
      <c r="Q5" s="6">
        <f t="shared" si="2"/>
        <v>80</v>
      </c>
      <c r="R5" s="6">
        <f t="shared" si="3"/>
        <v>0</v>
      </c>
      <c r="S5" s="6">
        <f t="shared" si="4"/>
        <v>100</v>
      </c>
      <c r="T5" s="6">
        <f t="shared" si="5"/>
        <v>0</v>
      </c>
    </row>
    <row r="6" spans="1:20" ht="21" customHeight="1">
      <c r="A6" s="10">
        <v>4</v>
      </c>
      <c r="B6" s="17">
        <v>3020456</v>
      </c>
      <c r="C6" s="10" t="s">
        <v>196</v>
      </c>
      <c r="D6" s="35" t="s">
        <v>298</v>
      </c>
      <c r="E6" s="74" t="s">
        <v>160</v>
      </c>
      <c r="F6" s="71">
        <v>38948</v>
      </c>
      <c r="G6" s="12">
        <v>6</v>
      </c>
      <c r="H6" s="5">
        <v>4</v>
      </c>
      <c r="I6" s="5"/>
      <c r="J6" s="5">
        <v>3</v>
      </c>
      <c r="K6" s="5">
        <v>7</v>
      </c>
      <c r="L6" s="5">
        <v>4</v>
      </c>
      <c r="M6" s="5"/>
      <c r="N6" s="53">
        <f t="shared" si="6"/>
        <v>160</v>
      </c>
      <c r="O6" s="6">
        <f t="shared" si="0"/>
        <v>50</v>
      </c>
      <c r="P6" s="6">
        <f t="shared" si="1"/>
        <v>0</v>
      </c>
      <c r="Q6" s="6">
        <f t="shared" si="2"/>
        <v>60</v>
      </c>
      <c r="R6" s="6">
        <f t="shared" si="3"/>
        <v>20</v>
      </c>
      <c r="S6" s="6">
        <f t="shared" si="4"/>
        <v>50</v>
      </c>
      <c r="T6" s="6">
        <f t="shared" si="5"/>
        <v>0</v>
      </c>
    </row>
    <row r="7" spans="1:20" ht="21" customHeight="1">
      <c r="A7" s="10">
        <v>5</v>
      </c>
      <c r="B7" s="27">
        <v>3022517</v>
      </c>
      <c r="C7" s="12" t="s">
        <v>238</v>
      </c>
      <c r="D7" s="36" t="s">
        <v>299</v>
      </c>
      <c r="E7" s="75" t="s">
        <v>148</v>
      </c>
      <c r="F7" s="71">
        <v>39345</v>
      </c>
      <c r="G7" s="12">
        <v>5</v>
      </c>
      <c r="H7" s="5">
        <v>3</v>
      </c>
      <c r="I7" s="5">
        <v>4</v>
      </c>
      <c r="J7" s="5"/>
      <c r="K7" s="5">
        <v>5</v>
      </c>
      <c r="L7" s="5">
        <v>6</v>
      </c>
      <c r="M7" s="5"/>
      <c r="N7" s="53">
        <f t="shared" si="6"/>
        <v>140</v>
      </c>
      <c r="O7" s="6">
        <f t="shared" si="0"/>
        <v>60</v>
      </c>
      <c r="P7" s="6">
        <f t="shared" si="1"/>
        <v>50</v>
      </c>
      <c r="Q7" s="6">
        <f t="shared" si="2"/>
        <v>0</v>
      </c>
      <c r="R7" s="6">
        <f t="shared" si="3"/>
        <v>40</v>
      </c>
      <c r="S7" s="6">
        <f t="shared" si="4"/>
        <v>30</v>
      </c>
      <c r="T7" s="6">
        <f t="shared" si="5"/>
        <v>0</v>
      </c>
    </row>
    <row r="8" spans="1:20" ht="21" customHeight="1">
      <c r="A8" s="10">
        <v>6</v>
      </c>
      <c r="B8" s="17">
        <v>3020455</v>
      </c>
      <c r="C8" s="12" t="s">
        <v>198</v>
      </c>
      <c r="D8" s="36" t="s">
        <v>300</v>
      </c>
      <c r="E8" s="74" t="s">
        <v>160</v>
      </c>
      <c r="F8" s="71">
        <v>38828</v>
      </c>
      <c r="G8" s="12">
        <v>6</v>
      </c>
      <c r="H8" s="5">
        <v>6</v>
      </c>
      <c r="I8" s="5">
        <v>8</v>
      </c>
      <c r="J8" s="5">
        <v>4</v>
      </c>
      <c r="K8" s="5">
        <v>8</v>
      </c>
      <c r="L8" s="5">
        <v>3</v>
      </c>
      <c r="M8" s="5"/>
      <c r="N8" s="53">
        <f t="shared" si="6"/>
        <v>140</v>
      </c>
      <c r="O8" s="6">
        <f t="shared" si="0"/>
        <v>30</v>
      </c>
      <c r="P8" s="6">
        <f t="shared" si="1"/>
        <v>10</v>
      </c>
      <c r="Q8" s="6">
        <f t="shared" si="2"/>
        <v>50</v>
      </c>
      <c r="R8" s="6">
        <f t="shared" si="3"/>
        <v>10</v>
      </c>
      <c r="S8" s="6">
        <f t="shared" si="4"/>
        <v>60</v>
      </c>
      <c r="T8" s="6">
        <f t="shared" si="5"/>
        <v>0</v>
      </c>
    </row>
    <row r="9" spans="1:20" ht="21" customHeight="1">
      <c r="A9" s="10">
        <v>7</v>
      </c>
      <c r="B9" s="17">
        <v>3020735</v>
      </c>
      <c r="C9" s="12" t="s">
        <v>197</v>
      </c>
      <c r="D9" s="36" t="s">
        <v>301</v>
      </c>
      <c r="E9" s="75" t="s">
        <v>173</v>
      </c>
      <c r="F9" s="71">
        <v>39171</v>
      </c>
      <c r="G9" s="12">
        <v>6</v>
      </c>
      <c r="H9" s="5">
        <v>9</v>
      </c>
      <c r="I9" s="5">
        <v>5</v>
      </c>
      <c r="J9" s="5">
        <v>5</v>
      </c>
      <c r="K9" s="5">
        <v>4</v>
      </c>
      <c r="L9" s="5">
        <v>11</v>
      </c>
      <c r="M9" s="5"/>
      <c r="N9" s="53">
        <f t="shared" si="6"/>
        <v>95</v>
      </c>
      <c r="O9" s="6">
        <f t="shared" si="0"/>
        <v>8</v>
      </c>
      <c r="P9" s="6">
        <f t="shared" si="1"/>
        <v>40</v>
      </c>
      <c r="Q9" s="6">
        <f t="shared" si="2"/>
        <v>40</v>
      </c>
      <c r="R9" s="6">
        <f t="shared" si="3"/>
        <v>50</v>
      </c>
      <c r="S9" s="6">
        <f t="shared" si="4"/>
        <v>5</v>
      </c>
      <c r="T9" s="6">
        <f t="shared" si="5"/>
        <v>0</v>
      </c>
    </row>
    <row r="10" spans="1:20" ht="21" customHeight="1">
      <c r="A10" s="10">
        <v>8</v>
      </c>
      <c r="B10" s="17">
        <v>3021061</v>
      </c>
      <c r="C10" s="12" t="s">
        <v>211</v>
      </c>
      <c r="D10" s="36" t="s">
        <v>302</v>
      </c>
      <c r="E10" s="75" t="s">
        <v>208</v>
      </c>
      <c r="F10" s="71">
        <v>38955</v>
      </c>
      <c r="G10" s="12">
        <v>6</v>
      </c>
      <c r="H10" s="5">
        <v>5</v>
      </c>
      <c r="I10" s="5">
        <v>6</v>
      </c>
      <c r="J10" s="5">
        <v>7</v>
      </c>
      <c r="K10" s="5">
        <v>6</v>
      </c>
      <c r="L10" s="5">
        <v>9</v>
      </c>
      <c r="M10" s="5"/>
      <c r="N10" s="53">
        <f t="shared" si="6"/>
        <v>78</v>
      </c>
      <c r="O10" s="6">
        <f t="shared" si="0"/>
        <v>40</v>
      </c>
      <c r="P10" s="6">
        <f t="shared" si="1"/>
        <v>30</v>
      </c>
      <c r="Q10" s="6">
        <f t="shared" si="2"/>
        <v>20</v>
      </c>
      <c r="R10" s="6">
        <f t="shared" si="3"/>
        <v>30</v>
      </c>
      <c r="S10" s="6">
        <f t="shared" si="4"/>
        <v>8</v>
      </c>
      <c r="T10" s="6">
        <f t="shared" si="5"/>
        <v>0</v>
      </c>
    </row>
    <row r="11" spans="1:20" ht="21" customHeight="1">
      <c r="A11" s="10">
        <v>9</v>
      </c>
      <c r="B11" s="27">
        <v>3022309</v>
      </c>
      <c r="C11" s="12" t="s">
        <v>230</v>
      </c>
      <c r="D11" s="36" t="s">
        <v>303</v>
      </c>
      <c r="E11" s="75" t="s">
        <v>151</v>
      </c>
      <c r="F11" s="71">
        <v>39220</v>
      </c>
      <c r="G11" s="12">
        <v>5</v>
      </c>
      <c r="H11" s="5"/>
      <c r="I11" s="5"/>
      <c r="J11" s="5"/>
      <c r="K11" s="5">
        <v>3</v>
      </c>
      <c r="L11" s="5">
        <v>8</v>
      </c>
      <c r="M11" s="5"/>
      <c r="N11" s="53">
        <f t="shared" si="6"/>
        <v>70</v>
      </c>
      <c r="O11" s="6">
        <f t="shared" si="0"/>
        <v>0</v>
      </c>
      <c r="P11" s="6">
        <f t="shared" si="1"/>
        <v>0</v>
      </c>
      <c r="Q11" s="6">
        <f t="shared" si="2"/>
        <v>0</v>
      </c>
      <c r="R11" s="6">
        <f t="shared" si="3"/>
        <v>60</v>
      </c>
      <c r="S11" s="6">
        <f t="shared" si="4"/>
        <v>10</v>
      </c>
      <c r="T11" s="6">
        <f t="shared" si="5"/>
        <v>0</v>
      </c>
    </row>
    <row r="12" spans="1:20" ht="21" customHeight="1">
      <c r="A12" s="10">
        <v>10</v>
      </c>
      <c r="B12" s="27">
        <v>3022310</v>
      </c>
      <c r="C12" s="12" t="s">
        <v>231</v>
      </c>
      <c r="D12" s="36" t="s">
        <v>304</v>
      </c>
      <c r="E12" s="75" t="s">
        <v>151</v>
      </c>
      <c r="F12" s="71">
        <v>39329</v>
      </c>
      <c r="G12" s="12">
        <v>5</v>
      </c>
      <c r="H12" s="5">
        <v>11</v>
      </c>
      <c r="I12" s="5"/>
      <c r="J12" s="5">
        <v>6</v>
      </c>
      <c r="K12" s="5"/>
      <c r="L12" s="5"/>
      <c r="M12" s="5"/>
      <c r="N12" s="53">
        <f t="shared" si="6"/>
        <v>35</v>
      </c>
      <c r="O12" s="6">
        <f t="shared" si="0"/>
        <v>5</v>
      </c>
      <c r="P12" s="6">
        <f t="shared" si="1"/>
        <v>0</v>
      </c>
      <c r="Q12" s="6">
        <f t="shared" si="2"/>
        <v>30</v>
      </c>
      <c r="R12" s="6">
        <f t="shared" si="3"/>
        <v>0</v>
      </c>
      <c r="S12" s="6">
        <f t="shared" si="4"/>
        <v>0</v>
      </c>
      <c r="T12" s="6">
        <f t="shared" si="5"/>
        <v>0</v>
      </c>
    </row>
    <row r="13" spans="1:20" ht="21" customHeight="1">
      <c r="A13" s="10">
        <v>11</v>
      </c>
      <c r="B13" s="27">
        <v>3022311</v>
      </c>
      <c r="C13" s="12" t="s">
        <v>232</v>
      </c>
      <c r="D13" s="36" t="s">
        <v>305</v>
      </c>
      <c r="E13" s="75" t="s">
        <v>151</v>
      </c>
      <c r="F13" s="71">
        <v>39388</v>
      </c>
      <c r="G13" s="12">
        <v>5</v>
      </c>
      <c r="H13" s="5">
        <v>10</v>
      </c>
      <c r="I13" s="5"/>
      <c r="J13" s="5"/>
      <c r="K13" s="5">
        <v>12</v>
      </c>
      <c r="L13" s="5">
        <v>7</v>
      </c>
      <c r="M13" s="5"/>
      <c r="N13" s="53">
        <f t="shared" si="6"/>
        <v>30</v>
      </c>
      <c r="O13" s="6">
        <f t="shared" si="0"/>
        <v>6</v>
      </c>
      <c r="P13" s="6">
        <f t="shared" si="1"/>
        <v>0</v>
      </c>
      <c r="Q13" s="6">
        <f t="shared" si="2"/>
        <v>0</v>
      </c>
      <c r="R13" s="6">
        <f t="shared" si="3"/>
        <v>4</v>
      </c>
      <c r="S13" s="6">
        <f t="shared" si="4"/>
        <v>20</v>
      </c>
      <c r="T13" s="6">
        <f t="shared" si="5"/>
        <v>0</v>
      </c>
    </row>
    <row r="14" spans="1:20" ht="21" customHeight="1">
      <c r="A14" s="10">
        <v>12</v>
      </c>
      <c r="B14" s="17">
        <v>3020840</v>
      </c>
      <c r="C14" s="10" t="s">
        <v>204</v>
      </c>
      <c r="D14" s="35" t="s">
        <v>306</v>
      </c>
      <c r="E14" s="74" t="s">
        <v>205</v>
      </c>
      <c r="F14" s="71">
        <v>39020</v>
      </c>
      <c r="G14" s="12">
        <v>6</v>
      </c>
      <c r="H14" s="5">
        <v>7</v>
      </c>
      <c r="I14" s="5">
        <v>9</v>
      </c>
      <c r="J14" s="5">
        <v>14</v>
      </c>
      <c r="K14" s="5">
        <v>10</v>
      </c>
      <c r="L14" s="5"/>
      <c r="M14" s="5"/>
      <c r="N14" s="53">
        <f t="shared" si="6"/>
        <v>28</v>
      </c>
      <c r="O14" s="6">
        <f t="shared" si="0"/>
        <v>20</v>
      </c>
      <c r="P14" s="6">
        <f t="shared" si="1"/>
        <v>8</v>
      </c>
      <c r="Q14" s="6">
        <f t="shared" si="2"/>
        <v>2</v>
      </c>
      <c r="R14" s="6">
        <f t="shared" si="3"/>
        <v>6</v>
      </c>
      <c r="S14" s="6">
        <f t="shared" si="4"/>
        <v>0</v>
      </c>
      <c r="T14" s="6">
        <f t="shared" si="5"/>
        <v>0</v>
      </c>
    </row>
    <row r="15" spans="1:20" ht="21" customHeight="1">
      <c r="A15" s="10">
        <v>13</v>
      </c>
      <c r="B15" s="17">
        <v>3020458</v>
      </c>
      <c r="C15" s="10" t="s">
        <v>200</v>
      </c>
      <c r="D15" s="35" t="s">
        <v>307</v>
      </c>
      <c r="E15" s="74" t="s">
        <v>201</v>
      </c>
      <c r="F15" s="70">
        <v>38842</v>
      </c>
      <c r="G15" s="10">
        <v>6</v>
      </c>
      <c r="H15" s="5">
        <v>8</v>
      </c>
      <c r="I15" s="5"/>
      <c r="J15" s="5"/>
      <c r="K15" s="5">
        <v>9</v>
      </c>
      <c r="L15" s="5">
        <v>13</v>
      </c>
      <c r="M15" s="5"/>
      <c r="N15" s="53">
        <f t="shared" si="6"/>
        <v>21</v>
      </c>
      <c r="O15" s="6">
        <f t="shared" si="0"/>
        <v>10</v>
      </c>
      <c r="P15" s="6">
        <f t="shared" si="1"/>
        <v>0</v>
      </c>
      <c r="Q15" s="6">
        <f t="shared" si="2"/>
        <v>0</v>
      </c>
      <c r="R15" s="6">
        <f t="shared" si="3"/>
        <v>8</v>
      </c>
      <c r="S15" s="6">
        <f t="shared" si="4"/>
        <v>3</v>
      </c>
      <c r="T15" s="6">
        <f t="shared" si="5"/>
        <v>0</v>
      </c>
    </row>
    <row r="16" spans="1:20" ht="21" customHeight="1">
      <c r="A16" s="10">
        <v>14</v>
      </c>
      <c r="B16" s="17">
        <v>3021739</v>
      </c>
      <c r="C16" s="12" t="s">
        <v>215</v>
      </c>
      <c r="D16" s="36" t="s">
        <v>308</v>
      </c>
      <c r="E16" s="74" t="s">
        <v>216</v>
      </c>
      <c r="F16" s="71">
        <v>39181</v>
      </c>
      <c r="G16" s="12">
        <v>5</v>
      </c>
      <c r="H16" s="5"/>
      <c r="I16" s="5">
        <v>7</v>
      </c>
      <c r="J16" s="5"/>
      <c r="K16" s="5"/>
      <c r="L16" s="5"/>
      <c r="M16" s="5"/>
      <c r="N16" s="53">
        <f t="shared" si="6"/>
        <v>20</v>
      </c>
      <c r="O16" s="6">
        <f t="shared" si="0"/>
        <v>0</v>
      </c>
      <c r="P16" s="6">
        <f t="shared" si="1"/>
        <v>20</v>
      </c>
      <c r="Q16" s="6">
        <f t="shared" si="2"/>
        <v>0</v>
      </c>
      <c r="R16" s="6">
        <f t="shared" si="3"/>
        <v>0</v>
      </c>
      <c r="S16" s="6">
        <f t="shared" si="4"/>
        <v>0</v>
      </c>
      <c r="T16" s="6">
        <f t="shared" si="5"/>
        <v>0</v>
      </c>
    </row>
    <row r="17" spans="1:20" ht="21" customHeight="1">
      <c r="A17" s="10">
        <v>15</v>
      </c>
      <c r="B17" s="27">
        <v>3022524</v>
      </c>
      <c r="C17" s="12" t="s">
        <v>241</v>
      </c>
      <c r="D17" s="36" t="s">
        <v>309</v>
      </c>
      <c r="E17" s="75" t="s">
        <v>47</v>
      </c>
      <c r="F17" s="71">
        <v>39440</v>
      </c>
      <c r="G17" s="12">
        <v>5</v>
      </c>
      <c r="H17" s="5">
        <v>14</v>
      </c>
      <c r="I17" s="5">
        <v>11</v>
      </c>
      <c r="J17" s="5">
        <v>10</v>
      </c>
      <c r="K17" s="5">
        <v>11</v>
      </c>
      <c r="L17" s="5">
        <v>14</v>
      </c>
      <c r="M17" s="5"/>
      <c r="N17" s="53">
        <f t="shared" si="6"/>
        <v>13</v>
      </c>
      <c r="O17" s="6">
        <f t="shared" si="0"/>
        <v>2</v>
      </c>
      <c r="P17" s="6">
        <f t="shared" si="1"/>
        <v>5</v>
      </c>
      <c r="Q17" s="6">
        <f t="shared" si="2"/>
        <v>6</v>
      </c>
      <c r="R17" s="6">
        <f t="shared" si="3"/>
        <v>5</v>
      </c>
      <c r="S17" s="6">
        <f t="shared" si="4"/>
        <v>2</v>
      </c>
      <c r="T17" s="6">
        <f t="shared" si="5"/>
        <v>0</v>
      </c>
    </row>
    <row r="18" spans="1:20" ht="21" customHeight="1">
      <c r="A18" s="10">
        <v>16</v>
      </c>
      <c r="B18" s="27">
        <v>3022312</v>
      </c>
      <c r="C18" s="12" t="s">
        <v>233</v>
      </c>
      <c r="D18" s="36" t="s">
        <v>310</v>
      </c>
      <c r="E18" s="75" t="s">
        <v>234</v>
      </c>
      <c r="F18" s="71">
        <v>39519</v>
      </c>
      <c r="G18" s="12">
        <v>5</v>
      </c>
      <c r="H18" s="5">
        <v>15</v>
      </c>
      <c r="I18" s="5">
        <v>13</v>
      </c>
      <c r="J18" s="5">
        <v>8</v>
      </c>
      <c r="K18" s="5">
        <v>13</v>
      </c>
      <c r="L18" s="5"/>
      <c r="M18" s="5"/>
      <c r="N18" s="53">
        <f t="shared" si="6"/>
        <v>13</v>
      </c>
      <c r="O18" s="6">
        <f t="shared" si="0"/>
        <v>1</v>
      </c>
      <c r="P18" s="6">
        <f t="shared" si="1"/>
        <v>3</v>
      </c>
      <c r="Q18" s="6">
        <f t="shared" si="2"/>
        <v>10</v>
      </c>
      <c r="R18" s="6">
        <f t="shared" si="3"/>
        <v>3</v>
      </c>
      <c r="S18" s="6">
        <f t="shared" si="4"/>
        <v>0</v>
      </c>
      <c r="T18" s="6">
        <f t="shared" si="5"/>
        <v>0</v>
      </c>
    </row>
    <row r="19" spans="1:20" ht="21" customHeight="1">
      <c r="A19" s="10">
        <v>17</v>
      </c>
      <c r="B19" s="27">
        <v>3022519</v>
      </c>
      <c r="C19" s="12" t="s">
        <v>239</v>
      </c>
      <c r="D19" s="36" t="s">
        <v>311</v>
      </c>
      <c r="E19" s="75" t="s">
        <v>148</v>
      </c>
      <c r="F19" s="71">
        <v>39361</v>
      </c>
      <c r="G19" s="12">
        <v>5</v>
      </c>
      <c r="H19" s="5">
        <v>13</v>
      </c>
      <c r="I19" s="5"/>
      <c r="J19" s="5">
        <v>9</v>
      </c>
      <c r="K19" s="5"/>
      <c r="L19" s="5"/>
      <c r="M19" s="5"/>
      <c r="N19" s="53">
        <f t="shared" si="6"/>
        <v>11</v>
      </c>
      <c r="O19" s="6">
        <f t="shared" si="0"/>
        <v>3</v>
      </c>
      <c r="P19" s="6">
        <f t="shared" si="1"/>
        <v>0</v>
      </c>
      <c r="Q19" s="6">
        <f t="shared" si="2"/>
        <v>8</v>
      </c>
      <c r="R19" s="6">
        <f t="shared" si="3"/>
        <v>0</v>
      </c>
      <c r="S19" s="6">
        <f t="shared" si="4"/>
        <v>0</v>
      </c>
      <c r="T19" s="6">
        <f t="shared" si="5"/>
        <v>0</v>
      </c>
    </row>
    <row r="20" spans="1:20" ht="21" customHeight="1">
      <c r="A20" s="10">
        <v>18</v>
      </c>
      <c r="B20" s="17">
        <v>3022169</v>
      </c>
      <c r="C20" s="10" t="s">
        <v>226</v>
      </c>
      <c r="D20" s="35" t="s">
        <v>312</v>
      </c>
      <c r="E20" s="74" t="s">
        <v>173</v>
      </c>
      <c r="F20" s="71">
        <v>39211</v>
      </c>
      <c r="G20" s="12">
        <v>5</v>
      </c>
      <c r="H20" s="5"/>
      <c r="I20" s="5">
        <v>10</v>
      </c>
      <c r="J20" s="5"/>
      <c r="K20" s="5"/>
      <c r="L20" s="5">
        <v>12</v>
      </c>
      <c r="M20" s="5"/>
      <c r="N20" s="53">
        <f t="shared" si="6"/>
        <v>10</v>
      </c>
      <c r="O20" s="6">
        <f t="shared" si="0"/>
        <v>0</v>
      </c>
      <c r="P20" s="6">
        <f t="shared" si="1"/>
        <v>6</v>
      </c>
      <c r="Q20" s="6">
        <f t="shared" si="2"/>
        <v>0</v>
      </c>
      <c r="R20" s="6">
        <f t="shared" si="3"/>
        <v>0</v>
      </c>
      <c r="S20" s="6">
        <f t="shared" si="4"/>
        <v>4</v>
      </c>
      <c r="T20" s="6">
        <f t="shared" si="5"/>
        <v>0</v>
      </c>
    </row>
    <row r="21" spans="1:20" ht="21" customHeight="1">
      <c r="A21" s="10">
        <v>19</v>
      </c>
      <c r="B21" s="17">
        <v>3020484</v>
      </c>
      <c r="C21" s="12" t="s">
        <v>206</v>
      </c>
      <c r="D21" s="36" t="s">
        <v>313</v>
      </c>
      <c r="E21" s="75" t="s">
        <v>168</v>
      </c>
      <c r="F21" s="71">
        <v>38981</v>
      </c>
      <c r="G21" s="12">
        <v>6</v>
      </c>
      <c r="H21" s="5"/>
      <c r="I21" s="5"/>
      <c r="J21" s="5">
        <v>12</v>
      </c>
      <c r="K21" s="5"/>
      <c r="L21" s="5">
        <v>10</v>
      </c>
      <c r="M21" s="5"/>
      <c r="N21" s="53">
        <f t="shared" si="6"/>
        <v>10</v>
      </c>
      <c r="O21" s="6">
        <f t="shared" si="0"/>
        <v>0</v>
      </c>
      <c r="P21" s="6">
        <f t="shared" si="1"/>
        <v>0</v>
      </c>
      <c r="Q21" s="6">
        <f t="shared" si="2"/>
        <v>4</v>
      </c>
      <c r="R21" s="6">
        <f t="shared" si="3"/>
        <v>0</v>
      </c>
      <c r="S21" s="6">
        <f t="shared" si="4"/>
        <v>6</v>
      </c>
      <c r="T21" s="6">
        <f t="shared" si="5"/>
        <v>0</v>
      </c>
    </row>
    <row r="22" spans="1:20" ht="21" customHeight="1">
      <c r="A22" s="10">
        <v>20</v>
      </c>
      <c r="B22" s="17">
        <v>3022216</v>
      </c>
      <c r="C22" s="12" t="s">
        <v>229</v>
      </c>
      <c r="D22" s="36" t="s">
        <v>314</v>
      </c>
      <c r="E22" s="75" t="s">
        <v>193</v>
      </c>
      <c r="F22" s="71">
        <v>39381</v>
      </c>
      <c r="G22" s="12">
        <v>5</v>
      </c>
      <c r="H22" s="5">
        <v>12</v>
      </c>
      <c r="I22" s="5">
        <v>12</v>
      </c>
      <c r="J22" s="5"/>
      <c r="K22" s="5">
        <v>14</v>
      </c>
      <c r="L22" s="5"/>
      <c r="M22" s="5"/>
      <c r="N22" s="53">
        <f t="shared" si="6"/>
        <v>8</v>
      </c>
      <c r="O22" s="6">
        <f t="shared" si="0"/>
        <v>4</v>
      </c>
      <c r="P22" s="6">
        <f t="shared" si="1"/>
        <v>4</v>
      </c>
      <c r="Q22" s="6">
        <f t="shared" si="2"/>
        <v>0</v>
      </c>
      <c r="R22" s="6">
        <f t="shared" si="3"/>
        <v>2</v>
      </c>
      <c r="S22" s="6">
        <f t="shared" si="4"/>
        <v>0</v>
      </c>
      <c r="T22" s="6">
        <f t="shared" si="5"/>
        <v>0</v>
      </c>
    </row>
    <row r="23" spans="1:20" ht="21" customHeight="1">
      <c r="A23" s="10">
        <v>21</v>
      </c>
      <c r="B23" s="17">
        <v>3022027</v>
      </c>
      <c r="C23" s="12" t="s">
        <v>219</v>
      </c>
      <c r="D23" s="36" t="s">
        <v>315</v>
      </c>
      <c r="E23" s="75" t="s">
        <v>166</v>
      </c>
      <c r="F23" s="71">
        <v>39196</v>
      </c>
      <c r="G23" s="12">
        <v>5</v>
      </c>
      <c r="H23" s="5"/>
      <c r="I23" s="5">
        <v>14</v>
      </c>
      <c r="J23" s="5"/>
      <c r="K23" s="5">
        <v>15</v>
      </c>
      <c r="L23" s="5"/>
      <c r="M23" s="5"/>
      <c r="N23" s="53">
        <f t="shared" si="6"/>
        <v>3</v>
      </c>
      <c r="O23" s="6">
        <f t="shared" si="0"/>
        <v>0</v>
      </c>
      <c r="P23" s="6">
        <f t="shared" si="1"/>
        <v>2</v>
      </c>
      <c r="Q23" s="6">
        <f t="shared" si="2"/>
        <v>0</v>
      </c>
      <c r="R23" s="6">
        <f t="shared" si="3"/>
        <v>1</v>
      </c>
      <c r="S23" s="6">
        <f t="shared" si="4"/>
        <v>0</v>
      </c>
      <c r="T23" s="6">
        <f t="shared" si="5"/>
        <v>0</v>
      </c>
    </row>
    <row r="24" spans="1:20" ht="21" customHeight="1">
      <c r="A24" s="10">
        <v>22</v>
      </c>
      <c r="B24" s="27">
        <v>3022326</v>
      </c>
      <c r="C24" s="12" t="s">
        <v>236</v>
      </c>
      <c r="D24" s="36" t="s">
        <v>316</v>
      </c>
      <c r="E24" s="75" t="s">
        <v>47</v>
      </c>
      <c r="F24" s="71">
        <v>39415</v>
      </c>
      <c r="G24" s="12">
        <v>5</v>
      </c>
      <c r="H24" s="5"/>
      <c r="I24" s="5"/>
      <c r="J24" s="5">
        <v>13</v>
      </c>
      <c r="K24" s="5"/>
      <c r="L24" s="5"/>
      <c r="M24" s="5"/>
      <c r="N24" s="53">
        <f t="shared" si="6"/>
        <v>3</v>
      </c>
      <c r="O24" s="6">
        <f t="shared" si="0"/>
        <v>0</v>
      </c>
      <c r="P24" s="6">
        <f t="shared" si="1"/>
        <v>0</v>
      </c>
      <c r="Q24" s="6">
        <f t="shared" si="2"/>
        <v>3</v>
      </c>
      <c r="R24" s="6">
        <f t="shared" si="3"/>
        <v>0</v>
      </c>
      <c r="S24" s="6">
        <f t="shared" si="4"/>
        <v>0</v>
      </c>
      <c r="T24" s="6">
        <f t="shared" si="5"/>
        <v>0</v>
      </c>
    </row>
    <row r="25" spans="1:20" ht="21" customHeight="1">
      <c r="A25" s="10">
        <v>23</v>
      </c>
      <c r="B25" s="17">
        <v>3022083</v>
      </c>
      <c r="C25" s="12" t="s">
        <v>224</v>
      </c>
      <c r="D25" s="36" t="s">
        <v>317</v>
      </c>
      <c r="E25" s="75" t="s">
        <v>155</v>
      </c>
      <c r="F25" s="71">
        <v>39312</v>
      </c>
      <c r="G25" s="12">
        <v>5</v>
      </c>
      <c r="H25" s="5"/>
      <c r="I25" s="5">
        <v>15</v>
      </c>
      <c r="J25" s="5"/>
      <c r="K25" s="5"/>
      <c r="L25" s="5"/>
      <c r="M25" s="5"/>
      <c r="N25" s="53">
        <f t="shared" si="6"/>
        <v>1</v>
      </c>
      <c r="O25" s="6">
        <f t="shared" si="0"/>
        <v>0</v>
      </c>
      <c r="P25" s="6">
        <f t="shared" si="1"/>
        <v>1</v>
      </c>
      <c r="Q25" s="6">
        <f t="shared" si="2"/>
        <v>0</v>
      </c>
      <c r="R25" s="6">
        <f t="shared" si="3"/>
        <v>0</v>
      </c>
      <c r="S25" s="6">
        <f t="shared" si="4"/>
        <v>0</v>
      </c>
      <c r="T25" s="6">
        <f t="shared" si="5"/>
        <v>0</v>
      </c>
    </row>
    <row r="26" spans="1:20" ht="21" customHeight="1">
      <c r="A26" s="10">
        <v>24</v>
      </c>
      <c r="B26" s="17">
        <v>3021605</v>
      </c>
      <c r="C26" s="10" t="s">
        <v>207</v>
      </c>
      <c r="D26" s="35" t="s">
        <v>318</v>
      </c>
      <c r="E26" s="74" t="s">
        <v>208</v>
      </c>
      <c r="F26" s="71">
        <v>39042</v>
      </c>
      <c r="G26" s="12">
        <v>6</v>
      </c>
      <c r="H26" s="5"/>
      <c r="I26" s="5"/>
      <c r="J26" s="5"/>
      <c r="K26" s="5"/>
      <c r="L26" s="5">
        <v>15</v>
      </c>
      <c r="M26" s="5"/>
      <c r="N26" s="53">
        <f t="shared" si="6"/>
        <v>1</v>
      </c>
      <c r="O26" s="6">
        <f t="shared" si="0"/>
        <v>0</v>
      </c>
      <c r="P26" s="6">
        <f t="shared" si="1"/>
        <v>0</v>
      </c>
      <c r="Q26" s="6">
        <f t="shared" si="2"/>
        <v>0</v>
      </c>
      <c r="R26" s="6">
        <f t="shared" si="3"/>
        <v>0</v>
      </c>
      <c r="S26" s="6">
        <f t="shared" si="4"/>
        <v>1</v>
      </c>
      <c r="T26" s="6">
        <f t="shared" si="5"/>
        <v>0</v>
      </c>
    </row>
    <row r="27" spans="1:20" ht="21" customHeight="1">
      <c r="A27" s="10">
        <v>25</v>
      </c>
      <c r="B27" s="17">
        <v>3021019</v>
      </c>
      <c r="C27" s="12" t="s">
        <v>210</v>
      </c>
      <c r="D27" s="36" t="s">
        <v>319</v>
      </c>
      <c r="E27" s="75" t="s">
        <v>157</v>
      </c>
      <c r="F27" s="71">
        <v>38961</v>
      </c>
      <c r="G27" s="12">
        <v>6</v>
      </c>
      <c r="H27" s="5"/>
      <c r="I27" s="5"/>
      <c r="J27" s="5">
        <v>15</v>
      </c>
      <c r="K27" s="5"/>
      <c r="L27" s="5"/>
      <c r="M27" s="5"/>
      <c r="N27" s="53">
        <f>LARGE(O27:R27,1)+LARGE(O27:R27,2)+LARGE(S27:T27,1)</f>
        <v>1</v>
      </c>
      <c r="O27" s="6">
        <f t="shared" si="0"/>
        <v>0</v>
      </c>
      <c r="P27" s="6">
        <f t="shared" si="1"/>
        <v>0</v>
      </c>
      <c r="Q27" s="6">
        <f t="shared" si="2"/>
        <v>1</v>
      </c>
      <c r="R27" s="6">
        <f t="shared" si="3"/>
        <v>0</v>
      </c>
      <c r="S27" s="6">
        <f t="shared" si="4"/>
        <v>0</v>
      </c>
      <c r="T27" s="6">
        <f t="shared" si="5"/>
        <v>0</v>
      </c>
    </row>
    <row r="28" spans="1:20" ht="21" customHeight="1">
      <c r="A28" s="10">
        <v>26</v>
      </c>
      <c r="B28" s="17">
        <v>3022028</v>
      </c>
      <c r="C28" s="10" t="s">
        <v>220</v>
      </c>
      <c r="D28" s="35"/>
      <c r="E28" s="74" t="s">
        <v>168</v>
      </c>
      <c r="F28" s="71">
        <v>39300</v>
      </c>
      <c r="G28" s="12">
        <v>5</v>
      </c>
      <c r="H28" s="5"/>
      <c r="I28" s="5"/>
      <c r="J28" s="5"/>
      <c r="K28" s="5"/>
      <c r="L28" s="5"/>
      <c r="M28" s="5"/>
      <c r="N28" s="53">
        <f t="shared" si="6"/>
        <v>0</v>
      </c>
      <c r="O28" s="6">
        <f t="shared" si="0"/>
        <v>0</v>
      </c>
      <c r="P28" s="6">
        <f t="shared" si="1"/>
        <v>0</v>
      </c>
      <c r="Q28" s="6">
        <f t="shared" si="2"/>
        <v>0</v>
      </c>
      <c r="R28" s="6">
        <f t="shared" si="3"/>
        <v>0</v>
      </c>
      <c r="S28" s="6">
        <f t="shared" si="4"/>
        <v>0</v>
      </c>
      <c r="T28" s="6">
        <f t="shared" si="5"/>
        <v>0</v>
      </c>
    </row>
    <row r="29" spans="1:20" ht="21" customHeight="1">
      <c r="A29" s="10">
        <v>27</v>
      </c>
      <c r="B29" s="17">
        <v>3022029</v>
      </c>
      <c r="C29" s="12" t="s">
        <v>221</v>
      </c>
      <c r="D29" s="36"/>
      <c r="E29" s="75" t="s">
        <v>168</v>
      </c>
      <c r="F29" s="71">
        <v>39516</v>
      </c>
      <c r="G29" s="12">
        <v>5</v>
      </c>
      <c r="H29" s="5"/>
      <c r="I29" s="5"/>
      <c r="J29" s="5"/>
      <c r="K29" s="5"/>
      <c r="L29" s="5"/>
      <c r="M29" s="5"/>
      <c r="N29" s="53">
        <f t="shared" si="6"/>
        <v>0</v>
      </c>
      <c r="O29" s="6">
        <f t="shared" si="0"/>
        <v>0</v>
      </c>
      <c r="P29" s="6">
        <f t="shared" si="1"/>
        <v>0</v>
      </c>
      <c r="Q29" s="6">
        <f t="shared" si="2"/>
        <v>0</v>
      </c>
      <c r="R29" s="6">
        <f t="shared" si="3"/>
        <v>0</v>
      </c>
      <c r="S29" s="6">
        <f t="shared" si="4"/>
        <v>0</v>
      </c>
      <c r="T29" s="6">
        <f t="shared" si="5"/>
        <v>0</v>
      </c>
    </row>
    <row r="30" spans="1:20" ht="21" customHeight="1">
      <c r="A30" s="10">
        <v>28</v>
      </c>
      <c r="B30" s="17">
        <v>3022032</v>
      </c>
      <c r="C30" s="12" t="s">
        <v>222</v>
      </c>
      <c r="D30" s="36"/>
      <c r="E30" s="75" t="s">
        <v>160</v>
      </c>
      <c r="F30" s="71">
        <v>39251</v>
      </c>
      <c r="G30" s="12">
        <v>5</v>
      </c>
      <c r="H30" s="5"/>
      <c r="I30" s="5"/>
      <c r="J30" s="5"/>
      <c r="K30" s="5"/>
      <c r="L30" s="5"/>
      <c r="M30" s="5"/>
      <c r="N30" s="53">
        <f t="shared" si="6"/>
        <v>0</v>
      </c>
      <c r="O30" s="6">
        <f t="shared" si="0"/>
        <v>0</v>
      </c>
      <c r="P30" s="6">
        <f t="shared" si="1"/>
        <v>0</v>
      </c>
      <c r="Q30" s="6">
        <f t="shared" si="2"/>
        <v>0</v>
      </c>
      <c r="R30" s="6">
        <f t="shared" si="3"/>
        <v>0</v>
      </c>
      <c r="S30" s="6">
        <f t="shared" si="4"/>
        <v>0</v>
      </c>
      <c r="T30" s="6">
        <f t="shared" si="5"/>
        <v>0</v>
      </c>
    </row>
    <row r="31" spans="1:20" ht="21" customHeight="1">
      <c r="A31" s="10">
        <v>29</v>
      </c>
      <c r="B31" s="17">
        <v>3022026</v>
      </c>
      <c r="C31" s="12" t="s">
        <v>218</v>
      </c>
      <c r="D31" s="36"/>
      <c r="E31" s="75" t="s">
        <v>166</v>
      </c>
      <c r="F31" s="71">
        <v>39520</v>
      </c>
      <c r="G31" s="12">
        <v>5</v>
      </c>
      <c r="H31" s="5"/>
      <c r="I31" s="5"/>
      <c r="J31" s="5"/>
      <c r="K31" s="5"/>
      <c r="L31" s="5"/>
      <c r="M31" s="5"/>
      <c r="N31" s="53">
        <f t="shared" si="6"/>
        <v>0</v>
      </c>
      <c r="O31" s="6">
        <f t="shared" si="0"/>
        <v>0</v>
      </c>
      <c r="P31" s="6">
        <f t="shared" si="1"/>
        <v>0</v>
      </c>
      <c r="Q31" s="6">
        <f t="shared" si="2"/>
        <v>0</v>
      </c>
      <c r="R31" s="6">
        <f t="shared" si="3"/>
        <v>0</v>
      </c>
      <c r="S31" s="6">
        <f t="shared" si="4"/>
        <v>0</v>
      </c>
      <c r="T31" s="6">
        <f t="shared" si="5"/>
        <v>0</v>
      </c>
    </row>
    <row r="32" spans="1:20" ht="21" customHeight="1">
      <c r="A32" s="10">
        <v>30</v>
      </c>
      <c r="B32" s="17">
        <v>3022166</v>
      </c>
      <c r="C32" s="12" t="s">
        <v>225</v>
      </c>
      <c r="D32" s="36"/>
      <c r="E32" s="75" t="s">
        <v>171</v>
      </c>
      <c r="F32" s="71">
        <v>39409</v>
      </c>
      <c r="G32" s="12">
        <v>5</v>
      </c>
      <c r="H32" s="5"/>
      <c r="I32" s="5"/>
      <c r="J32" s="5"/>
      <c r="K32" s="5"/>
      <c r="L32" s="5"/>
      <c r="M32" s="5"/>
      <c r="N32" s="53">
        <f t="shared" si="6"/>
        <v>0</v>
      </c>
      <c r="O32" s="6">
        <f t="shared" si="0"/>
        <v>0</v>
      </c>
      <c r="P32" s="6">
        <f t="shared" si="1"/>
        <v>0</v>
      </c>
      <c r="Q32" s="6">
        <f t="shared" si="2"/>
        <v>0</v>
      </c>
      <c r="R32" s="6">
        <f t="shared" si="3"/>
        <v>0</v>
      </c>
      <c r="S32" s="6">
        <f t="shared" si="4"/>
        <v>0</v>
      </c>
      <c r="T32" s="6">
        <f t="shared" si="5"/>
        <v>0</v>
      </c>
    </row>
    <row r="33" spans="1:20" ht="21" customHeight="1">
      <c r="A33" s="10">
        <v>31</v>
      </c>
      <c r="B33" s="17">
        <v>3021072</v>
      </c>
      <c r="C33" s="12" t="s">
        <v>214</v>
      </c>
      <c r="D33" s="36"/>
      <c r="E33" s="75" t="s">
        <v>142</v>
      </c>
      <c r="F33" s="71">
        <v>39380</v>
      </c>
      <c r="G33" s="12">
        <v>5</v>
      </c>
      <c r="H33" s="5"/>
      <c r="I33" s="5"/>
      <c r="J33" s="5"/>
      <c r="K33" s="5"/>
      <c r="L33" s="5"/>
      <c r="M33" s="5"/>
      <c r="N33" s="53">
        <f t="shared" si="6"/>
        <v>0</v>
      </c>
      <c r="O33" s="6">
        <f t="shared" si="0"/>
        <v>0</v>
      </c>
      <c r="P33" s="6">
        <f t="shared" si="1"/>
        <v>0</v>
      </c>
      <c r="Q33" s="6">
        <f t="shared" si="2"/>
        <v>0</v>
      </c>
      <c r="R33" s="6">
        <f t="shared" si="3"/>
        <v>0</v>
      </c>
      <c r="S33" s="6">
        <f t="shared" si="4"/>
        <v>0</v>
      </c>
      <c r="T33" s="6">
        <f t="shared" si="5"/>
        <v>0</v>
      </c>
    </row>
    <row r="34" spans="1:20">
      <c r="A34" s="10">
        <v>32</v>
      </c>
      <c r="B34" s="17">
        <v>3021067</v>
      </c>
      <c r="C34" s="12" t="s">
        <v>212</v>
      </c>
      <c r="D34" s="36"/>
      <c r="E34" s="75" t="s">
        <v>163</v>
      </c>
      <c r="F34" s="71">
        <v>39226</v>
      </c>
      <c r="G34" s="12">
        <v>5</v>
      </c>
      <c r="H34" s="5"/>
      <c r="I34" s="5"/>
      <c r="J34" s="5"/>
      <c r="K34" s="5"/>
      <c r="L34" s="5"/>
      <c r="M34" s="5"/>
      <c r="N34" s="53">
        <f t="shared" si="6"/>
        <v>0</v>
      </c>
      <c r="O34" s="6">
        <f t="shared" si="0"/>
        <v>0</v>
      </c>
      <c r="P34" s="6">
        <f t="shared" si="1"/>
        <v>0</v>
      </c>
      <c r="Q34" s="6">
        <f t="shared" si="2"/>
        <v>0</v>
      </c>
      <c r="R34" s="6">
        <f t="shared" si="3"/>
        <v>0</v>
      </c>
      <c r="S34" s="6">
        <f t="shared" si="4"/>
        <v>0</v>
      </c>
      <c r="T34" s="6">
        <f t="shared" si="5"/>
        <v>0</v>
      </c>
    </row>
    <row r="35" spans="1:20">
      <c r="A35" s="10">
        <v>33</v>
      </c>
      <c r="B35" s="17">
        <v>3021068</v>
      </c>
      <c r="C35" s="12" t="s">
        <v>213</v>
      </c>
      <c r="D35" s="36"/>
      <c r="E35" s="75" t="s">
        <v>163</v>
      </c>
      <c r="F35" s="71">
        <v>39179</v>
      </c>
      <c r="G35" s="12">
        <v>5</v>
      </c>
      <c r="H35" s="5"/>
      <c r="I35" s="5"/>
      <c r="J35" s="5"/>
      <c r="K35" s="5"/>
      <c r="L35" s="5"/>
      <c r="M35" s="5"/>
      <c r="N35" s="53">
        <f t="shared" si="6"/>
        <v>0</v>
      </c>
      <c r="O35" s="6">
        <f t="shared" si="0"/>
        <v>0</v>
      </c>
      <c r="P35" s="6">
        <f t="shared" si="1"/>
        <v>0</v>
      </c>
      <c r="Q35" s="6">
        <f t="shared" si="2"/>
        <v>0</v>
      </c>
      <c r="R35" s="6">
        <f t="shared" si="3"/>
        <v>0</v>
      </c>
      <c r="S35" s="6">
        <f t="shared" si="4"/>
        <v>0</v>
      </c>
      <c r="T35" s="6">
        <f t="shared" si="5"/>
        <v>0</v>
      </c>
    </row>
    <row r="36" spans="1:20">
      <c r="A36" s="10">
        <v>34</v>
      </c>
      <c r="B36" s="27">
        <v>3022327</v>
      </c>
      <c r="C36" s="12" t="s">
        <v>237</v>
      </c>
      <c r="D36" s="36"/>
      <c r="E36" s="75" t="s">
        <v>163</v>
      </c>
      <c r="F36" s="71">
        <v>39185</v>
      </c>
      <c r="G36" s="12">
        <v>5</v>
      </c>
      <c r="H36" s="5"/>
      <c r="I36" s="5"/>
      <c r="J36" s="5"/>
      <c r="K36" s="5"/>
      <c r="L36" s="5"/>
      <c r="M36" s="5"/>
      <c r="N36" s="53">
        <f t="shared" si="6"/>
        <v>0</v>
      </c>
      <c r="O36" s="6">
        <f t="shared" si="0"/>
        <v>0</v>
      </c>
      <c r="P36" s="6">
        <f t="shared" si="1"/>
        <v>0</v>
      </c>
      <c r="Q36" s="6">
        <f t="shared" si="2"/>
        <v>0</v>
      </c>
      <c r="R36" s="6">
        <f t="shared" si="3"/>
        <v>0</v>
      </c>
      <c r="S36" s="6">
        <f t="shared" si="4"/>
        <v>0</v>
      </c>
      <c r="T36" s="6">
        <f t="shared" si="5"/>
        <v>0</v>
      </c>
    </row>
    <row r="37" spans="1:20">
      <c r="A37" s="10">
        <v>35</v>
      </c>
      <c r="B37" s="27">
        <v>3022523</v>
      </c>
      <c r="C37" s="12" t="s">
        <v>240</v>
      </c>
      <c r="D37" s="36"/>
      <c r="E37" s="75" t="s">
        <v>47</v>
      </c>
      <c r="F37" s="71">
        <v>39495</v>
      </c>
      <c r="G37" s="12">
        <v>5</v>
      </c>
      <c r="H37" s="5"/>
      <c r="I37" s="5"/>
      <c r="J37" s="5"/>
      <c r="K37" s="5"/>
      <c r="L37" s="5"/>
      <c r="M37" s="5"/>
      <c r="N37" s="53">
        <f t="shared" si="6"/>
        <v>0</v>
      </c>
      <c r="O37" s="6">
        <f t="shared" si="0"/>
        <v>0</v>
      </c>
      <c r="P37" s="6">
        <f t="shared" si="1"/>
        <v>0</v>
      </c>
      <c r="Q37" s="6">
        <f t="shared" si="2"/>
        <v>0</v>
      </c>
      <c r="R37" s="6">
        <f t="shared" si="3"/>
        <v>0</v>
      </c>
      <c r="S37" s="6">
        <f t="shared" si="4"/>
        <v>0</v>
      </c>
      <c r="T37" s="6">
        <f t="shared" si="5"/>
        <v>0</v>
      </c>
    </row>
    <row r="38" spans="1:20">
      <c r="A38" s="10">
        <v>36</v>
      </c>
      <c r="B38" s="17">
        <v>3022082</v>
      </c>
      <c r="C38" s="12" t="s">
        <v>223</v>
      </c>
      <c r="D38" s="36"/>
      <c r="E38" s="75" t="s">
        <v>155</v>
      </c>
      <c r="F38" s="71">
        <v>39454</v>
      </c>
      <c r="G38" s="12">
        <v>5</v>
      </c>
      <c r="H38" s="5"/>
      <c r="I38" s="5"/>
      <c r="J38" s="5"/>
      <c r="K38" s="5"/>
      <c r="L38" s="5"/>
      <c r="M38" s="5"/>
      <c r="N38" s="53">
        <f t="shared" si="6"/>
        <v>0</v>
      </c>
      <c r="O38" s="6">
        <f t="shared" si="0"/>
        <v>0</v>
      </c>
      <c r="P38" s="6">
        <f t="shared" si="1"/>
        <v>0</v>
      </c>
      <c r="Q38" s="6">
        <f t="shared" si="2"/>
        <v>0</v>
      </c>
      <c r="R38" s="6">
        <f t="shared" si="3"/>
        <v>0</v>
      </c>
      <c r="S38" s="6">
        <f t="shared" si="4"/>
        <v>0</v>
      </c>
      <c r="T38" s="6">
        <f t="shared" si="5"/>
        <v>0</v>
      </c>
    </row>
    <row r="39" spans="1:20">
      <c r="A39" s="10">
        <v>37</v>
      </c>
      <c r="B39" s="27">
        <v>3022318</v>
      </c>
      <c r="C39" s="12" t="s">
        <v>235</v>
      </c>
      <c r="D39" s="36"/>
      <c r="E39" s="75" t="s">
        <v>4</v>
      </c>
      <c r="F39" s="71">
        <v>39237</v>
      </c>
      <c r="G39" s="12">
        <v>5</v>
      </c>
      <c r="H39" s="5"/>
      <c r="I39" s="5"/>
      <c r="J39" s="5"/>
      <c r="K39" s="5"/>
      <c r="L39" s="5"/>
      <c r="M39" s="5"/>
      <c r="N39" s="53">
        <f t="shared" si="6"/>
        <v>0</v>
      </c>
      <c r="O39" s="6">
        <f t="shared" si="0"/>
        <v>0</v>
      </c>
      <c r="P39" s="6">
        <f t="shared" si="1"/>
        <v>0</v>
      </c>
      <c r="Q39" s="6">
        <f t="shared" si="2"/>
        <v>0</v>
      </c>
      <c r="R39" s="6">
        <f t="shared" si="3"/>
        <v>0</v>
      </c>
      <c r="S39" s="6">
        <f t="shared" si="4"/>
        <v>0</v>
      </c>
      <c r="T39" s="6">
        <f t="shared" si="5"/>
        <v>0</v>
      </c>
    </row>
    <row r="40" spans="1:20">
      <c r="A40" s="10">
        <v>38</v>
      </c>
      <c r="B40" s="17">
        <v>3020453</v>
      </c>
      <c r="C40" s="12" t="s">
        <v>209</v>
      </c>
      <c r="D40" s="36"/>
      <c r="E40" s="75" t="s">
        <v>160</v>
      </c>
      <c r="F40" s="71">
        <v>39040</v>
      </c>
      <c r="G40" s="12">
        <v>6</v>
      </c>
      <c r="H40" s="5"/>
      <c r="I40" s="5"/>
      <c r="J40" s="5"/>
      <c r="K40" s="5"/>
      <c r="L40" s="5"/>
      <c r="M40" s="5"/>
      <c r="N40" s="53">
        <f t="shared" si="6"/>
        <v>0</v>
      </c>
      <c r="O40" s="6">
        <f t="shared" si="0"/>
        <v>0</v>
      </c>
      <c r="P40" s="6">
        <f t="shared" si="1"/>
        <v>0</v>
      </c>
      <c r="Q40" s="6">
        <f t="shared" si="2"/>
        <v>0</v>
      </c>
      <c r="R40" s="6">
        <f t="shared" si="3"/>
        <v>0</v>
      </c>
      <c r="S40" s="6">
        <f t="shared" si="4"/>
        <v>0</v>
      </c>
      <c r="T40" s="6">
        <f t="shared" si="5"/>
        <v>0</v>
      </c>
    </row>
    <row r="41" spans="1:20">
      <c r="A41" s="10">
        <v>39</v>
      </c>
      <c r="B41" s="17">
        <v>3022025</v>
      </c>
      <c r="C41" s="13" t="s">
        <v>217</v>
      </c>
      <c r="D41" s="37"/>
      <c r="E41" s="76" t="s">
        <v>166</v>
      </c>
      <c r="F41" s="71">
        <v>39040</v>
      </c>
      <c r="G41" s="12">
        <v>6</v>
      </c>
      <c r="H41" s="5"/>
      <c r="I41" s="5"/>
      <c r="J41" s="5"/>
      <c r="K41" s="5"/>
      <c r="L41" s="5"/>
      <c r="M41" s="5"/>
      <c r="N41" s="53">
        <f t="shared" si="6"/>
        <v>0</v>
      </c>
      <c r="O41" s="6">
        <f t="shared" si="0"/>
        <v>0</v>
      </c>
      <c r="P41" s="6">
        <f t="shared" si="1"/>
        <v>0</v>
      </c>
      <c r="Q41" s="6">
        <f t="shared" si="2"/>
        <v>0</v>
      </c>
      <c r="R41" s="6">
        <f t="shared" si="3"/>
        <v>0</v>
      </c>
      <c r="S41" s="6">
        <f t="shared" si="4"/>
        <v>0</v>
      </c>
      <c r="T41" s="6">
        <f t="shared" si="5"/>
        <v>0</v>
      </c>
    </row>
    <row r="42" spans="1:20">
      <c r="A42" s="10">
        <v>40</v>
      </c>
      <c r="B42" s="17">
        <v>3022170</v>
      </c>
      <c r="C42" s="12" t="s">
        <v>227</v>
      </c>
      <c r="D42" s="36"/>
      <c r="E42" s="75" t="s">
        <v>228</v>
      </c>
      <c r="F42" s="71">
        <v>38901</v>
      </c>
      <c r="G42" s="12">
        <v>6</v>
      </c>
      <c r="H42" s="5"/>
      <c r="I42" s="5"/>
      <c r="J42" s="5"/>
      <c r="K42" s="5"/>
      <c r="L42" s="5"/>
      <c r="M42" s="5"/>
      <c r="N42" s="53">
        <f t="shared" si="6"/>
        <v>0</v>
      </c>
      <c r="O42" s="6">
        <f t="shared" si="0"/>
        <v>0</v>
      </c>
      <c r="P42" s="6">
        <f t="shared" si="1"/>
        <v>0</v>
      </c>
      <c r="Q42" s="6">
        <f t="shared" si="2"/>
        <v>0</v>
      </c>
      <c r="R42" s="6">
        <f t="shared" si="3"/>
        <v>0</v>
      </c>
      <c r="S42" s="6">
        <f t="shared" si="4"/>
        <v>0</v>
      </c>
      <c r="T42" s="6">
        <f t="shared" si="5"/>
        <v>0</v>
      </c>
    </row>
    <row r="43" spans="1:20">
      <c r="A43" s="10">
        <v>41</v>
      </c>
      <c r="B43" s="17">
        <v>3020457</v>
      </c>
      <c r="C43" s="10" t="s">
        <v>202</v>
      </c>
      <c r="D43" s="35"/>
      <c r="E43" s="74" t="s">
        <v>203</v>
      </c>
      <c r="F43" s="71">
        <v>39163</v>
      </c>
      <c r="G43" s="12">
        <v>6</v>
      </c>
      <c r="H43" s="5"/>
      <c r="I43" s="5"/>
      <c r="J43" s="5"/>
      <c r="K43" s="5"/>
      <c r="L43" s="5"/>
      <c r="M43" s="5"/>
      <c r="N43" s="53">
        <f t="shared" si="6"/>
        <v>0</v>
      </c>
      <c r="O43" s="6">
        <f t="shared" si="0"/>
        <v>0</v>
      </c>
      <c r="P43" s="6">
        <f t="shared" si="1"/>
        <v>0</v>
      </c>
      <c r="Q43" s="6">
        <f t="shared" si="2"/>
        <v>0</v>
      </c>
      <c r="R43" s="6">
        <f t="shared" si="3"/>
        <v>0</v>
      </c>
      <c r="S43" s="6">
        <f t="shared" si="4"/>
        <v>0</v>
      </c>
      <c r="T43" s="6">
        <f t="shared" si="5"/>
        <v>0</v>
      </c>
    </row>
    <row r="44" spans="1:20">
      <c r="A44" s="10">
        <v>42</v>
      </c>
      <c r="B44" s="27">
        <v>3022799</v>
      </c>
      <c r="C44" s="12" t="s">
        <v>242</v>
      </c>
      <c r="D44" s="36"/>
      <c r="E44" s="75" t="s">
        <v>142</v>
      </c>
      <c r="F44" s="71">
        <v>38918</v>
      </c>
      <c r="G44" s="12">
        <v>6</v>
      </c>
      <c r="H44" s="5"/>
      <c r="I44" s="5"/>
      <c r="J44" s="5"/>
      <c r="K44" s="5"/>
      <c r="L44" s="5"/>
      <c r="M44" s="5"/>
      <c r="N44" s="53">
        <f t="shared" si="6"/>
        <v>0</v>
      </c>
      <c r="O44" s="6">
        <f t="shared" si="0"/>
        <v>0</v>
      </c>
      <c r="P44" s="6">
        <f t="shared" si="1"/>
        <v>0</v>
      </c>
      <c r="Q44" s="6">
        <f t="shared" si="2"/>
        <v>0</v>
      </c>
      <c r="R44" s="6">
        <f t="shared" si="3"/>
        <v>0</v>
      </c>
      <c r="S44" s="6">
        <f t="shared" si="4"/>
        <v>0</v>
      </c>
      <c r="T44" s="6">
        <f t="shared" si="5"/>
        <v>0</v>
      </c>
    </row>
    <row r="45" spans="1:20">
      <c r="A45" s="10">
        <v>43</v>
      </c>
      <c r="B45" s="17">
        <v>3021627</v>
      </c>
      <c r="C45" s="12" t="s">
        <v>199</v>
      </c>
      <c r="D45" s="36"/>
      <c r="E45" s="75" t="s">
        <v>182</v>
      </c>
      <c r="F45" s="71">
        <v>39157</v>
      </c>
      <c r="G45" s="12">
        <v>6</v>
      </c>
      <c r="H45" s="5"/>
      <c r="I45" s="5"/>
      <c r="J45" s="5"/>
      <c r="K45" s="5"/>
      <c r="L45" s="5"/>
      <c r="M45" s="5"/>
      <c r="N45" s="53">
        <f t="shared" si="6"/>
        <v>0</v>
      </c>
      <c r="O45" s="6">
        <f t="shared" si="0"/>
        <v>0</v>
      </c>
      <c r="P45" s="6">
        <f t="shared" si="1"/>
        <v>0</v>
      </c>
      <c r="Q45" s="6">
        <f t="shared" si="2"/>
        <v>0</v>
      </c>
      <c r="R45" s="6">
        <f t="shared" si="3"/>
        <v>0</v>
      </c>
      <c r="S45" s="6">
        <f t="shared" si="4"/>
        <v>0</v>
      </c>
      <c r="T45" s="6">
        <f t="shared" si="5"/>
        <v>0</v>
      </c>
    </row>
  </sheetData>
  <sheetProtection selectLockedCells="1" selectUnlockedCells="1"/>
  <autoFilter ref="B2:N2" xr:uid="{E80D054B-7889-4FF7-900F-7074CFA4E352}">
    <sortState ref="B3:N45">
      <sortCondition descending="1" ref="N2"/>
    </sortState>
  </autoFilter>
  <mergeCells count="2">
    <mergeCell ref="O2:R2"/>
    <mergeCell ref="S2:T2"/>
  </mergeCells>
  <phoneticPr fontId="1"/>
  <conditionalFormatting sqref="H3:K3">
    <cfRule type="top10" dxfId="349" priority="299" bottom="1" rank="2"/>
  </conditionalFormatting>
  <conditionalFormatting sqref="L3:M3">
    <cfRule type="top10" dxfId="348" priority="298" bottom="1" rank="1"/>
  </conditionalFormatting>
  <conditionalFormatting sqref="H4:K4">
    <cfRule type="top10" dxfId="347" priority="210" bottom="1" rank="2"/>
  </conditionalFormatting>
  <conditionalFormatting sqref="L4:M4">
    <cfRule type="top10" dxfId="346" priority="209" bottom="1" rank="1"/>
  </conditionalFormatting>
  <conditionalFormatting sqref="H5:K5">
    <cfRule type="top10" dxfId="345" priority="205" bottom="1" rank="2"/>
  </conditionalFormatting>
  <conditionalFormatting sqref="L5:M5">
    <cfRule type="top10" dxfId="344" priority="204" bottom="1" rank="1"/>
  </conditionalFormatting>
  <conditionalFormatting sqref="H6:K6">
    <cfRule type="top10" dxfId="343" priority="200" bottom="1" rank="2"/>
  </conditionalFormatting>
  <conditionalFormatting sqref="L6:M6">
    <cfRule type="top10" dxfId="342" priority="199" bottom="1" rank="1"/>
  </conditionalFormatting>
  <conditionalFormatting sqref="H7:K7">
    <cfRule type="top10" dxfId="341" priority="195" bottom="1" rank="2"/>
  </conditionalFormatting>
  <conditionalFormatting sqref="L7:M7">
    <cfRule type="top10" dxfId="340" priority="194" bottom="1" rank="1"/>
  </conditionalFormatting>
  <conditionalFormatting sqref="H8:K8">
    <cfRule type="top10" dxfId="339" priority="190" bottom="1" rank="2"/>
  </conditionalFormatting>
  <conditionalFormatting sqref="L8:M8">
    <cfRule type="top10" dxfId="338" priority="189" bottom="1" rank="1"/>
  </conditionalFormatting>
  <conditionalFormatting sqref="H9:K9">
    <cfRule type="top10" dxfId="337" priority="185" bottom="1" rank="2"/>
  </conditionalFormatting>
  <conditionalFormatting sqref="L9:M9">
    <cfRule type="top10" dxfId="336" priority="184" bottom="1" rank="1"/>
  </conditionalFormatting>
  <conditionalFormatting sqref="H10:K10">
    <cfRule type="top10" dxfId="335" priority="180" bottom="1" rank="2"/>
  </conditionalFormatting>
  <conditionalFormatting sqref="L10:M10">
    <cfRule type="top10" dxfId="334" priority="179" bottom="1" rank="1"/>
  </conditionalFormatting>
  <conditionalFormatting sqref="H11:K11">
    <cfRule type="top10" dxfId="333" priority="175" bottom="1" rank="2"/>
  </conditionalFormatting>
  <conditionalFormatting sqref="L11:M11">
    <cfRule type="top10" dxfId="332" priority="174" bottom="1" rank="1"/>
  </conditionalFormatting>
  <conditionalFormatting sqref="H12:K12">
    <cfRule type="top10" dxfId="331" priority="170" bottom="1" rank="2"/>
  </conditionalFormatting>
  <conditionalFormatting sqref="L12:M12">
    <cfRule type="top10" dxfId="330" priority="169" bottom="1" rank="1"/>
  </conditionalFormatting>
  <conditionalFormatting sqref="H13:K13">
    <cfRule type="top10" dxfId="329" priority="165" bottom="1" rank="2"/>
  </conditionalFormatting>
  <conditionalFormatting sqref="L13:M13">
    <cfRule type="top10" dxfId="328" priority="164" bottom="1" rank="1"/>
  </conditionalFormatting>
  <conditionalFormatting sqref="H14:K14">
    <cfRule type="top10" dxfId="327" priority="160" bottom="1" rank="2"/>
  </conditionalFormatting>
  <conditionalFormatting sqref="L14:M14">
    <cfRule type="top10" dxfId="326" priority="159" bottom="1" rank="1"/>
  </conditionalFormatting>
  <conditionalFormatting sqref="H15:K15">
    <cfRule type="top10" dxfId="325" priority="155" bottom="1" rank="2"/>
  </conditionalFormatting>
  <conditionalFormatting sqref="L15:M15">
    <cfRule type="top10" dxfId="324" priority="154" bottom="1" rank="1"/>
  </conditionalFormatting>
  <conditionalFormatting sqref="H16:K16">
    <cfRule type="top10" dxfId="323" priority="150" bottom="1" rank="2"/>
  </conditionalFormatting>
  <conditionalFormatting sqref="L16:M16">
    <cfRule type="top10" dxfId="322" priority="149" bottom="1" rank="1"/>
  </conditionalFormatting>
  <conditionalFormatting sqref="H17:K17">
    <cfRule type="top10" dxfId="321" priority="145" bottom="1" rank="2"/>
  </conditionalFormatting>
  <conditionalFormatting sqref="L17:M17">
    <cfRule type="top10" dxfId="320" priority="144" bottom="1" rank="1"/>
  </conditionalFormatting>
  <conditionalFormatting sqref="H18:K18">
    <cfRule type="top10" dxfId="319" priority="140" bottom="1" rank="2"/>
  </conditionalFormatting>
  <conditionalFormatting sqref="L18:M18">
    <cfRule type="top10" dxfId="318" priority="139" bottom="1" rank="1"/>
  </conditionalFormatting>
  <conditionalFormatting sqref="H19:K19">
    <cfRule type="top10" dxfId="317" priority="135" bottom="1" rank="2"/>
  </conditionalFormatting>
  <conditionalFormatting sqref="L19:M19">
    <cfRule type="top10" dxfId="316" priority="134" bottom="1" rank="1"/>
  </conditionalFormatting>
  <conditionalFormatting sqref="H20:K20">
    <cfRule type="top10" dxfId="315" priority="130" bottom="1" rank="2"/>
  </conditionalFormatting>
  <conditionalFormatting sqref="L20:M20">
    <cfRule type="top10" dxfId="314" priority="129" bottom="1" rank="1"/>
  </conditionalFormatting>
  <conditionalFormatting sqref="H21:K21">
    <cfRule type="top10" dxfId="313" priority="125" bottom="1" rank="2"/>
  </conditionalFormatting>
  <conditionalFormatting sqref="L21:M21">
    <cfRule type="top10" dxfId="312" priority="124" bottom="1" rank="1"/>
  </conditionalFormatting>
  <conditionalFormatting sqref="H22:K22">
    <cfRule type="top10" dxfId="311" priority="120" bottom="1" rank="2"/>
  </conditionalFormatting>
  <conditionalFormatting sqref="L22:M22">
    <cfRule type="top10" dxfId="310" priority="119" bottom="1" rank="1"/>
  </conditionalFormatting>
  <conditionalFormatting sqref="H23:K23">
    <cfRule type="top10" dxfId="309" priority="115" bottom="1" rank="2"/>
  </conditionalFormatting>
  <conditionalFormatting sqref="L23:M23">
    <cfRule type="top10" dxfId="308" priority="114" bottom="1" rank="1"/>
  </conditionalFormatting>
  <conditionalFormatting sqref="H24:K24">
    <cfRule type="top10" dxfId="307" priority="110" bottom="1" rank="2"/>
  </conditionalFormatting>
  <conditionalFormatting sqref="L24:M24">
    <cfRule type="top10" dxfId="306" priority="109" bottom="1" rank="1"/>
  </conditionalFormatting>
  <conditionalFormatting sqref="H25:K25">
    <cfRule type="top10" dxfId="305" priority="105" bottom="1" rank="2"/>
  </conditionalFormatting>
  <conditionalFormatting sqref="L25:M25">
    <cfRule type="top10" dxfId="304" priority="104" bottom="1" rank="1"/>
  </conditionalFormatting>
  <conditionalFormatting sqref="H26:K26">
    <cfRule type="top10" dxfId="303" priority="100" bottom="1" rank="2"/>
  </conditionalFormatting>
  <conditionalFormatting sqref="L26:M26">
    <cfRule type="top10" dxfId="302" priority="99" bottom="1" rank="1"/>
  </conditionalFormatting>
  <conditionalFormatting sqref="H27:K27">
    <cfRule type="top10" dxfId="301" priority="95" bottom="1" rank="2"/>
  </conditionalFormatting>
  <conditionalFormatting sqref="L27:M27">
    <cfRule type="top10" dxfId="300" priority="94" bottom="1" rank="1"/>
  </conditionalFormatting>
  <conditionalFormatting sqref="H28:K28">
    <cfRule type="top10" dxfId="299" priority="90" bottom="1" rank="2"/>
  </conditionalFormatting>
  <conditionalFormatting sqref="L28:M28">
    <cfRule type="top10" dxfId="298" priority="89" bottom="1" rank="1"/>
  </conditionalFormatting>
  <conditionalFormatting sqref="H29:K29">
    <cfRule type="top10" dxfId="297" priority="85" bottom="1" rank="2"/>
  </conditionalFormatting>
  <conditionalFormatting sqref="L29:M29">
    <cfRule type="top10" dxfId="296" priority="84" bottom="1" rank="1"/>
  </conditionalFormatting>
  <conditionalFormatting sqref="H30:K30">
    <cfRule type="top10" dxfId="295" priority="80" bottom="1" rank="2"/>
  </conditionalFormatting>
  <conditionalFormatting sqref="L30:M30">
    <cfRule type="top10" dxfId="294" priority="79" bottom="1" rank="1"/>
  </conditionalFormatting>
  <conditionalFormatting sqref="H31:K31">
    <cfRule type="top10" dxfId="293" priority="75" bottom="1" rank="2"/>
  </conditionalFormatting>
  <conditionalFormatting sqref="L31:M31">
    <cfRule type="top10" dxfId="292" priority="74" bottom="1" rank="1"/>
  </conditionalFormatting>
  <conditionalFormatting sqref="H32:K32">
    <cfRule type="top10" dxfId="291" priority="70" bottom="1" rank="2"/>
  </conditionalFormatting>
  <conditionalFormatting sqref="L32:M32">
    <cfRule type="top10" dxfId="290" priority="69" bottom="1" rank="1"/>
  </conditionalFormatting>
  <conditionalFormatting sqref="H33:K33">
    <cfRule type="top10" dxfId="289" priority="65" bottom="1" rank="2"/>
  </conditionalFormatting>
  <conditionalFormatting sqref="L33:M33">
    <cfRule type="top10" dxfId="288" priority="64" bottom="1" rank="1"/>
  </conditionalFormatting>
  <conditionalFormatting sqref="H34:K34">
    <cfRule type="top10" dxfId="287" priority="60" bottom="1" rank="2"/>
  </conditionalFormatting>
  <conditionalFormatting sqref="L34:M34">
    <cfRule type="top10" dxfId="286" priority="59" bottom="1" rank="1"/>
  </conditionalFormatting>
  <conditionalFormatting sqref="H35:K35">
    <cfRule type="top10" dxfId="285" priority="55" bottom="1" rank="2"/>
  </conditionalFormatting>
  <conditionalFormatting sqref="L35:M35">
    <cfRule type="top10" dxfId="284" priority="54" bottom="1" rank="1"/>
  </conditionalFormatting>
  <conditionalFormatting sqref="H36:K36">
    <cfRule type="top10" dxfId="283" priority="50" bottom="1" rank="2"/>
  </conditionalFormatting>
  <conditionalFormatting sqref="L36:M36">
    <cfRule type="top10" dxfId="282" priority="49" bottom="1" rank="1"/>
  </conditionalFormatting>
  <conditionalFormatting sqref="H37:K37">
    <cfRule type="top10" dxfId="281" priority="45" bottom="1" rank="2"/>
  </conditionalFormatting>
  <conditionalFormatting sqref="L37:M37">
    <cfRule type="top10" dxfId="280" priority="44" bottom="1" rank="1"/>
  </conditionalFormatting>
  <conditionalFormatting sqref="H38:K38">
    <cfRule type="top10" dxfId="279" priority="40" bottom="1" rank="2"/>
  </conditionalFormatting>
  <conditionalFormatting sqref="L38:M38">
    <cfRule type="top10" dxfId="278" priority="39" bottom="1" rank="1"/>
  </conditionalFormatting>
  <conditionalFormatting sqref="H39:K39">
    <cfRule type="top10" dxfId="277" priority="35" bottom="1" rank="2"/>
  </conditionalFormatting>
  <conditionalFormatting sqref="L39:M39">
    <cfRule type="top10" dxfId="276" priority="34" bottom="1" rank="1"/>
  </conditionalFormatting>
  <conditionalFormatting sqref="H40:K40">
    <cfRule type="top10" dxfId="275" priority="30" bottom="1" rank="2"/>
  </conditionalFormatting>
  <conditionalFormatting sqref="L40:M40">
    <cfRule type="top10" dxfId="274" priority="29" bottom="1" rank="1"/>
  </conditionalFormatting>
  <conditionalFormatting sqref="H41:K41">
    <cfRule type="top10" dxfId="273" priority="25" bottom="1" rank="2"/>
  </conditionalFormatting>
  <conditionalFormatting sqref="L41:M41">
    <cfRule type="top10" dxfId="272" priority="24" bottom="1" rank="1"/>
  </conditionalFormatting>
  <conditionalFormatting sqref="H42:K42">
    <cfRule type="top10" dxfId="271" priority="20" bottom="1" rank="2"/>
  </conditionalFormatting>
  <conditionalFormatting sqref="L42:M42">
    <cfRule type="top10" dxfId="270" priority="19" bottom="1" rank="1"/>
  </conditionalFormatting>
  <conditionalFormatting sqref="H43:K43">
    <cfRule type="top10" dxfId="269" priority="15" bottom="1" rank="2"/>
  </conditionalFormatting>
  <conditionalFormatting sqref="L43:M43">
    <cfRule type="top10" dxfId="268" priority="14" bottom="1" rank="1"/>
  </conditionalFormatting>
  <conditionalFormatting sqref="H44:K44">
    <cfRule type="top10" dxfId="267" priority="10" bottom="1" rank="2"/>
  </conditionalFormatting>
  <conditionalFormatting sqref="L44:M44">
    <cfRule type="top10" dxfId="266" priority="9" bottom="1" rank="1"/>
  </conditionalFormatting>
  <conditionalFormatting sqref="H45:K45">
    <cfRule type="top10" dxfId="265" priority="5" bottom="1" rank="2"/>
  </conditionalFormatting>
  <conditionalFormatting sqref="L45:M45">
    <cfRule type="top10" dxfId="264" priority="4" bottom="1" rank="1"/>
  </conditionalFormatting>
  <pageMargins left="0.31496062992125984" right="0.31496062992125984" top="0.31496062992125984" bottom="0.31496062992125984" header="0.74803149606299213" footer="0.74803149606299213"/>
  <pageSetup paperSize="9" scale="63" firstPageNumber="0" orientation="landscape" horizontalDpi="4294967293" verticalDpi="300" r:id="rId1"/>
  <headerFooter alignWithMargins="0">
    <oddHeader>&amp;C&amp;"ＭＳ Ｐゴシック,太字"&amp;12&amp;F　　&amp;KFF0000&amp;A&amp;R&amp;"Times New Roman,標準"&amp;12&amp;D&amp;T</oddHeader>
    <oddFooter>&amp;C&amp;"Times New Roman,標準"&amp;12&amp;P　/　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A223-57C2-4894-84D5-DFFFC95C2063}">
  <dimension ref="A1:T33"/>
  <sheetViews>
    <sheetView view="pageBreakPreview" zoomScale="80" zoomScaleSheetLayoutView="80" workbookViewId="0">
      <pane ySplit="2" topLeftCell="A3" activePane="bottomLeft" state="frozen"/>
      <selection activeCell="W12" sqref="W12"/>
      <selection pane="bottomLeft" activeCell="W12" sqref="W12"/>
    </sheetView>
  </sheetViews>
  <sheetFormatPr defaultColWidth="9.75" defaultRowHeight="21"/>
  <cols>
    <col min="1" max="1" width="4.75" style="18" customWidth="1"/>
    <col min="2" max="2" width="10.75" style="22" customWidth="1"/>
    <col min="3" max="3" width="14.75" style="20" customWidth="1"/>
    <col min="4" max="4" width="10.75" style="43" customWidth="1"/>
    <col min="5" max="5" width="17.75" style="77" customWidth="1"/>
    <col min="6" max="6" width="13.75" style="72" customWidth="1"/>
    <col min="7" max="7" width="5.75" style="20" customWidth="1"/>
    <col min="8" max="8" width="10.5" style="3" customWidth="1"/>
    <col min="9" max="11" width="11.125" style="3" customWidth="1"/>
    <col min="12" max="12" width="10.5" style="3" customWidth="1"/>
    <col min="13" max="13" width="11.125" style="3" customWidth="1"/>
    <col min="14" max="14" width="23.375" style="54" customWidth="1"/>
    <col min="15" max="15" width="9.375" style="3" customWidth="1"/>
    <col min="16" max="16" width="9.375" style="9" customWidth="1"/>
    <col min="17" max="20" width="9.375" style="3" customWidth="1"/>
    <col min="21" max="16384" width="9.75" style="3"/>
  </cols>
  <sheetData>
    <row r="1" spans="1:20" ht="26.65" customHeight="1">
      <c r="A1" s="10"/>
      <c r="B1" s="21" t="s">
        <v>243</v>
      </c>
      <c r="C1" s="19" t="s">
        <v>244</v>
      </c>
      <c r="D1" s="39"/>
      <c r="E1" s="78" t="s">
        <v>245</v>
      </c>
      <c r="F1" s="79" t="s">
        <v>246</v>
      </c>
      <c r="G1" s="19" t="s">
        <v>248</v>
      </c>
      <c r="H1" s="14" t="s">
        <v>251</v>
      </c>
      <c r="I1" s="14" t="s">
        <v>253</v>
      </c>
      <c r="J1" s="14" t="s">
        <v>256</v>
      </c>
      <c r="K1" s="14" t="s">
        <v>255</v>
      </c>
      <c r="L1" s="90" t="s">
        <v>250</v>
      </c>
      <c r="M1" s="90" t="s">
        <v>267</v>
      </c>
      <c r="N1" s="55" t="s">
        <v>249</v>
      </c>
      <c r="O1" s="14" t="s">
        <v>258</v>
      </c>
      <c r="P1" s="15" t="s">
        <v>259</v>
      </c>
      <c r="Q1" s="14" t="s">
        <v>261</v>
      </c>
      <c r="R1" s="14" t="s">
        <v>263</v>
      </c>
      <c r="S1" s="90" t="s">
        <v>268</v>
      </c>
      <c r="T1" s="90" t="s">
        <v>264</v>
      </c>
    </row>
    <row r="2" spans="1:20" s="7" customFormat="1" ht="234" customHeight="1">
      <c r="A2" s="10"/>
      <c r="B2" s="17"/>
      <c r="C2" s="10"/>
      <c r="D2" s="40"/>
      <c r="E2" s="74"/>
      <c r="F2" s="70"/>
      <c r="G2" s="10"/>
      <c r="H2" s="16"/>
      <c r="I2" s="16"/>
      <c r="J2" s="16"/>
      <c r="K2" s="16"/>
      <c r="L2" s="16"/>
      <c r="M2" s="16"/>
      <c r="N2" s="52" t="s">
        <v>373</v>
      </c>
      <c r="O2" s="92" t="s">
        <v>372</v>
      </c>
      <c r="P2" s="93"/>
      <c r="Q2" s="93"/>
      <c r="R2" s="94"/>
      <c r="S2" s="92" t="s">
        <v>371</v>
      </c>
      <c r="T2" s="94"/>
    </row>
    <row r="3" spans="1:20" ht="21" customHeight="1">
      <c r="A3" s="10">
        <v>1</v>
      </c>
      <c r="B3" s="17">
        <v>3021064</v>
      </c>
      <c r="C3" s="10" t="s">
        <v>147</v>
      </c>
      <c r="D3" s="40" t="s">
        <v>274</v>
      </c>
      <c r="E3" s="74" t="s">
        <v>148</v>
      </c>
      <c r="F3" s="70">
        <v>39099</v>
      </c>
      <c r="G3" s="10">
        <v>6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/>
      <c r="N3" s="56">
        <f>LARGE(O3:R3,1)+LARGE(O3:R3,2)+LARGE(S3:T3,1)</f>
        <v>300</v>
      </c>
      <c r="O3" s="6">
        <f t="shared" ref="O3:O33" si="0">IF(H3=1,100,IF(H3=2,80,IF(H3=3,60,IF(H3=4,50,IF(H3=5,40,IF(H3=6,30,IF(H3=7,20,IF(H3=8,10,IF(H3=9,8,IF(H3=10,6,IF(H3=11,5,IF(H3=12,4,IF(H3=13,3,IF(H3=14,2,IF(H3=15,1,0)))))))))))))))</f>
        <v>100</v>
      </c>
      <c r="P3" s="6">
        <f t="shared" ref="P3:P33" si="1">IF(I3=1,100,IF(I3=2,80,IF(I3=3,60,IF(I3=4,50,IF(I3=5,40,IF(I3=6,30,IF(I3=7,20,IF(I3=8,10,IF(I3=9,8,IF(I3=10,6,IF(I3=11,5,IF(I3=12,4,IF(I3=13,3,IF(I3=14,2,IF(I3=15,1,0)))))))))))))))</f>
        <v>100</v>
      </c>
      <c r="Q3" s="6">
        <f t="shared" ref="Q3:Q33" si="2">IF(J3=1,100,IF(J3=2,80,IF(J3=3,60,IF(J3=4,50,IF(J3=5,40,IF(J3=6,30,IF(J3=7,20,IF(J3=8,10,IF(J3=9,8,IF(J3=10,6,IF(J3=11,5,IF(J3=12,4,IF(J3=13,3,IF(J3=14,2,IF(J3=15,1,0)))))))))))))))</f>
        <v>100</v>
      </c>
      <c r="R3" s="6">
        <f t="shared" ref="R3:R33" si="3">IF(K3=1,100,IF(K3=2,80,IF(K3=3,60,IF(K3=4,50,IF(K3=5,40,IF(K3=6,30,IF(K3=7,20,IF(K3=8,10,IF(K3=9,8,IF(K3=10,6,IF(K3=11,5,IF(K3=12,4,IF(K3=13,3,IF(K3=14,2,IF(K3=15,1,0)))))))))))))))</f>
        <v>100</v>
      </c>
      <c r="S3" s="6">
        <f t="shared" ref="S3:S33" si="4">IF(L3=1,100,IF(L3=2,80,IF(L3=3,60,IF(L3=4,50,IF(L3=5,40,IF(L3=6,30,IF(L3=7,20,IF(L3=8,10,IF(L3=9,8,IF(L3=10,6,IF(L3=11,5,IF(L3=12,4,IF(L3=13,3,IF(L3=14,2,IF(L3=15,1,0)))))))))))))))</f>
        <v>100</v>
      </c>
      <c r="T3" s="6">
        <f t="shared" ref="T3:T33" si="5">IF(M3=1,100,IF(M3=2,80,IF(M3=3,60,IF(M3=4,50,IF(M3=5,40,IF(M3=6,30,IF(M3=7,20,IF(M3=8,10,IF(M3=9,8,IF(M3=10,6,IF(M3=11,5,IF(M3=12,4,IF(M3=13,3,IF(M3=14,2,IF(M3=15,1,0)))))))))))))))</f>
        <v>0</v>
      </c>
    </row>
    <row r="4" spans="1:20" ht="21" customHeight="1">
      <c r="A4" s="10">
        <v>2</v>
      </c>
      <c r="B4" s="17">
        <v>3021065</v>
      </c>
      <c r="C4" s="10" t="s">
        <v>149</v>
      </c>
      <c r="D4" s="40" t="s">
        <v>275</v>
      </c>
      <c r="E4" s="74" t="s">
        <v>148</v>
      </c>
      <c r="F4" s="71">
        <v>38959</v>
      </c>
      <c r="G4" s="12">
        <v>6</v>
      </c>
      <c r="H4" s="5">
        <v>2</v>
      </c>
      <c r="I4" s="5">
        <v>10</v>
      </c>
      <c r="J4" s="5">
        <v>3</v>
      </c>
      <c r="K4" s="5">
        <v>6</v>
      </c>
      <c r="L4" s="5">
        <v>3</v>
      </c>
      <c r="M4" s="5"/>
      <c r="N4" s="56">
        <f t="shared" ref="N4:N33" si="6">LARGE(O4:R4,1)+LARGE(O4:R4,2)+LARGE(S4:T4,1)</f>
        <v>200</v>
      </c>
      <c r="O4" s="6">
        <f t="shared" si="0"/>
        <v>80</v>
      </c>
      <c r="P4" s="6">
        <f t="shared" si="1"/>
        <v>6</v>
      </c>
      <c r="Q4" s="6">
        <f t="shared" si="2"/>
        <v>60</v>
      </c>
      <c r="R4" s="6">
        <f t="shared" si="3"/>
        <v>30</v>
      </c>
      <c r="S4" s="6">
        <f t="shared" si="4"/>
        <v>60</v>
      </c>
      <c r="T4" s="6">
        <f t="shared" si="5"/>
        <v>0</v>
      </c>
    </row>
    <row r="5" spans="1:20" ht="21" customHeight="1">
      <c r="A5" s="10">
        <v>3</v>
      </c>
      <c r="B5" s="17">
        <v>3022521</v>
      </c>
      <c r="C5" s="12" t="s">
        <v>187</v>
      </c>
      <c r="D5" s="41" t="s">
        <v>276</v>
      </c>
      <c r="E5" s="75" t="s">
        <v>188</v>
      </c>
      <c r="F5" s="71">
        <v>39409</v>
      </c>
      <c r="G5" s="12">
        <v>5</v>
      </c>
      <c r="H5" s="5">
        <v>6</v>
      </c>
      <c r="I5" s="5">
        <v>8</v>
      </c>
      <c r="J5" s="5">
        <v>5</v>
      </c>
      <c r="K5" s="5">
        <v>3</v>
      </c>
      <c r="L5" s="5">
        <v>2</v>
      </c>
      <c r="M5" s="5"/>
      <c r="N5" s="56">
        <f t="shared" si="6"/>
        <v>180</v>
      </c>
      <c r="O5" s="6">
        <f t="shared" si="0"/>
        <v>30</v>
      </c>
      <c r="P5" s="6">
        <f t="shared" si="1"/>
        <v>10</v>
      </c>
      <c r="Q5" s="6">
        <f t="shared" si="2"/>
        <v>40</v>
      </c>
      <c r="R5" s="6">
        <f t="shared" si="3"/>
        <v>60</v>
      </c>
      <c r="S5" s="6">
        <f t="shared" si="4"/>
        <v>80</v>
      </c>
      <c r="T5" s="6">
        <f t="shared" si="5"/>
        <v>0</v>
      </c>
    </row>
    <row r="6" spans="1:20" ht="21" customHeight="1">
      <c r="A6" s="10">
        <v>4</v>
      </c>
      <c r="B6" s="17">
        <v>3022520</v>
      </c>
      <c r="C6" s="12" t="s">
        <v>186</v>
      </c>
      <c r="D6" s="41" t="s">
        <v>277</v>
      </c>
      <c r="E6" s="75" t="s">
        <v>148</v>
      </c>
      <c r="F6" s="71">
        <v>39313</v>
      </c>
      <c r="G6" s="12">
        <v>5</v>
      </c>
      <c r="H6" s="5">
        <v>5</v>
      </c>
      <c r="I6" s="5">
        <v>3</v>
      </c>
      <c r="J6" s="5">
        <v>4</v>
      </c>
      <c r="K6" s="5">
        <v>2</v>
      </c>
      <c r="L6" s="5">
        <v>6</v>
      </c>
      <c r="M6" s="5"/>
      <c r="N6" s="56">
        <f t="shared" si="6"/>
        <v>170</v>
      </c>
      <c r="O6" s="6">
        <f t="shared" si="0"/>
        <v>40</v>
      </c>
      <c r="P6" s="6">
        <f t="shared" si="1"/>
        <v>60</v>
      </c>
      <c r="Q6" s="6">
        <f t="shared" si="2"/>
        <v>50</v>
      </c>
      <c r="R6" s="6">
        <f t="shared" si="3"/>
        <v>80</v>
      </c>
      <c r="S6" s="6">
        <f t="shared" si="4"/>
        <v>30</v>
      </c>
      <c r="T6" s="6">
        <f t="shared" si="5"/>
        <v>0</v>
      </c>
    </row>
    <row r="7" spans="1:20" ht="21" customHeight="1">
      <c r="A7" s="10">
        <v>5</v>
      </c>
      <c r="B7" s="17">
        <v>3021016</v>
      </c>
      <c r="C7" s="10" t="s">
        <v>152</v>
      </c>
      <c r="D7" s="40" t="s">
        <v>278</v>
      </c>
      <c r="E7" s="74" t="s">
        <v>153</v>
      </c>
      <c r="F7" s="71">
        <v>39065</v>
      </c>
      <c r="G7" s="12">
        <v>6</v>
      </c>
      <c r="H7" s="5">
        <v>4</v>
      </c>
      <c r="I7" s="5">
        <v>2</v>
      </c>
      <c r="J7" s="5">
        <v>2</v>
      </c>
      <c r="K7" s="5"/>
      <c r="L7" s="5">
        <v>10</v>
      </c>
      <c r="M7" s="5"/>
      <c r="N7" s="56">
        <f t="shared" si="6"/>
        <v>166</v>
      </c>
      <c r="O7" s="6">
        <f t="shared" si="0"/>
        <v>50</v>
      </c>
      <c r="P7" s="6">
        <f t="shared" si="1"/>
        <v>80</v>
      </c>
      <c r="Q7" s="6">
        <f t="shared" si="2"/>
        <v>80</v>
      </c>
      <c r="R7" s="6">
        <f t="shared" si="3"/>
        <v>0</v>
      </c>
      <c r="S7" s="6">
        <f t="shared" si="4"/>
        <v>6</v>
      </c>
      <c r="T7" s="6">
        <f t="shared" si="5"/>
        <v>0</v>
      </c>
    </row>
    <row r="8" spans="1:20" ht="21" customHeight="1">
      <c r="A8" s="10">
        <v>6</v>
      </c>
      <c r="B8" s="17">
        <v>3022522</v>
      </c>
      <c r="C8" s="10" t="s">
        <v>189</v>
      </c>
      <c r="D8" s="40" t="s">
        <v>279</v>
      </c>
      <c r="E8" s="74" t="s">
        <v>188</v>
      </c>
      <c r="F8" s="71">
        <v>39381</v>
      </c>
      <c r="G8" s="12">
        <v>5</v>
      </c>
      <c r="H8" s="5">
        <v>3</v>
      </c>
      <c r="I8" s="5">
        <v>7</v>
      </c>
      <c r="J8" s="5">
        <v>6</v>
      </c>
      <c r="K8" s="5">
        <v>4</v>
      </c>
      <c r="L8" s="5">
        <v>4</v>
      </c>
      <c r="M8" s="5"/>
      <c r="N8" s="56">
        <f t="shared" si="6"/>
        <v>160</v>
      </c>
      <c r="O8" s="6">
        <f t="shared" si="0"/>
        <v>60</v>
      </c>
      <c r="P8" s="6">
        <f t="shared" si="1"/>
        <v>20</v>
      </c>
      <c r="Q8" s="6">
        <f t="shared" si="2"/>
        <v>30</v>
      </c>
      <c r="R8" s="6">
        <f t="shared" si="3"/>
        <v>50</v>
      </c>
      <c r="S8" s="6">
        <f t="shared" si="4"/>
        <v>50</v>
      </c>
      <c r="T8" s="6">
        <f t="shared" si="5"/>
        <v>0</v>
      </c>
    </row>
    <row r="9" spans="1:20" ht="21" customHeight="1">
      <c r="A9" s="10">
        <v>7</v>
      </c>
      <c r="B9" s="17">
        <v>3020738</v>
      </c>
      <c r="C9" s="12" t="s">
        <v>154</v>
      </c>
      <c r="D9" s="41" t="s">
        <v>280</v>
      </c>
      <c r="E9" s="75" t="s">
        <v>155</v>
      </c>
      <c r="F9" s="71">
        <v>39046</v>
      </c>
      <c r="G9" s="12">
        <v>6</v>
      </c>
      <c r="H9" s="5">
        <v>9</v>
      </c>
      <c r="I9" s="5">
        <v>6</v>
      </c>
      <c r="J9" s="5">
        <v>7</v>
      </c>
      <c r="K9" s="5">
        <v>7</v>
      </c>
      <c r="L9" s="5">
        <v>5</v>
      </c>
      <c r="M9" s="5"/>
      <c r="N9" s="56">
        <f t="shared" si="6"/>
        <v>90</v>
      </c>
      <c r="O9" s="6">
        <f t="shared" si="0"/>
        <v>8</v>
      </c>
      <c r="P9" s="6">
        <f t="shared" si="1"/>
        <v>30</v>
      </c>
      <c r="Q9" s="6">
        <f t="shared" si="2"/>
        <v>20</v>
      </c>
      <c r="R9" s="6">
        <f t="shared" si="3"/>
        <v>20</v>
      </c>
      <c r="S9" s="6">
        <f t="shared" si="4"/>
        <v>40</v>
      </c>
      <c r="T9" s="6">
        <f t="shared" si="5"/>
        <v>0</v>
      </c>
    </row>
    <row r="10" spans="1:20" ht="21" customHeight="1">
      <c r="A10" s="10">
        <v>8</v>
      </c>
      <c r="B10" s="17">
        <v>3020622</v>
      </c>
      <c r="C10" s="10" t="s">
        <v>150</v>
      </c>
      <c r="D10" s="40" t="s">
        <v>281</v>
      </c>
      <c r="E10" s="74" t="s">
        <v>151</v>
      </c>
      <c r="F10" s="71">
        <v>39015</v>
      </c>
      <c r="G10" s="12">
        <v>6</v>
      </c>
      <c r="H10" s="5">
        <v>7</v>
      </c>
      <c r="I10" s="5">
        <v>5</v>
      </c>
      <c r="J10" s="5">
        <v>10</v>
      </c>
      <c r="K10" s="5">
        <v>5</v>
      </c>
      <c r="L10" s="5">
        <v>11</v>
      </c>
      <c r="M10" s="5"/>
      <c r="N10" s="56">
        <f t="shared" si="6"/>
        <v>85</v>
      </c>
      <c r="O10" s="6">
        <f t="shared" si="0"/>
        <v>20</v>
      </c>
      <c r="P10" s="6">
        <f t="shared" si="1"/>
        <v>40</v>
      </c>
      <c r="Q10" s="6">
        <f t="shared" si="2"/>
        <v>6</v>
      </c>
      <c r="R10" s="6">
        <f t="shared" si="3"/>
        <v>40</v>
      </c>
      <c r="S10" s="6">
        <f t="shared" si="4"/>
        <v>5</v>
      </c>
      <c r="T10" s="6">
        <f t="shared" si="5"/>
        <v>0</v>
      </c>
    </row>
    <row r="11" spans="1:20" ht="21" customHeight="1">
      <c r="A11" s="10">
        <v>9</v>
      </c>
      <c r="B11" s="17">
        <v>3022172</v>
      </c>
      <c r="C11" s="12" t="s">
        <v>176</v>
      </c>
      <c r="D11" s="41" t="s">
        <v>282</v>
      </c>
      <c r="E11" s="75" t="s">
        <v>153</v>
      </c>
      <c r="F11" s="71">
        <v>39178</v>
      </c>
      <c r="G11" s="12">
        <v>5</v>
      </c>
      <c r="H11" s="5"/>
      <c r="I11" s="5">
        <v>4</v>
      </c>
      <c r="J11" s="5"/>
      <c r="K11" s="5"/>
      <c r="L11" s="5"/>
      <c r="M11" s="5"/>
      <c r="N11" s="56">
        <f t="shared" si="6"/>
        <v>50</v>
      </c>
      <c r="O11" s="6">
        <f t="shared" si="0"/>
        <v>0</v>
      </c>
      <c r="P11" s="6">
        <f t="shared" si="1"/>
        <v>50</v>
      </c>
      <c r="Q11" s="6">
        <f t="shared" si="2"/>
        <v>0</v>
      </c>
      <c r="R11" s="6">
        <f t="shared" si="3"/>
        <v>0</v>
      </c>
      <c r="S11" s="6">
        <f t="shared" si="4"/>
        <v>0</v>
      </c>
      <c r="T11" s="6">
        <f t="shared" si="5"/>
        <v>0</v>
      </c>
    </row>
    <row r="12" spans="1:20" ht="21" customHeight="1">
      <c r="A12" s="10">
        <v>10</v>
      </c>
      <c r="B12" s="17">
        <v>3021021</v>
      </c>
      <c r="C12" s="12" t="s">
        <v>156</v>
      </c>
      <c r="D12" s="41" t="s">
        <v>283</v>
      </c>
      <c r="E12" s="74" t="s">
        <v>157</v>
      </c>
      <c r="F12" s="71">
        <v>38951</v>
      </c>
      <c r="G12" s="12">
        <v>6</v>
      </c>
      <c r="H12" s="5">
        <v>10</v>
      </c>
      <c r="I12" s="5">
        <v>9</v>
      </c>
      <c r="J12" s="5">
        <v>8</v>
      </c>
      <c r="K12" s="5">
        <v>11</v>
      </c>
      <c r="L12" s="5">
        <v>7</v>
      </c>
      <c r="M12" s="5"/>
      <c r="N12" s="56">
        <f t="shared" si="6"/>
        <v>38</v>
      </c>
      <c r="O12" s="6">
        <f t="shared" si="0"/>
        <v>6</v>
      </c>
      <c r="P12" s="6">
        <f t="shared" si="1"/>
        <v>8</v>
      </c>
      <c r="Q12" s="6">
        <f t="shared" si="2"/>
        <v>10</v>
      </c>
      <c r="R12" s="6">
        <f t="shared" si="3"/>
        <v>5</v>
      </c>
      <c r="S12" s="6">
        <f t="shared" si="4"/>
        <v>20</v>
      </c>
      <c r="T12" s="6">
        <f t="shared" si="5"/>
        <v>0</v>
      </c>
    </row>
    <row r="13" spans="1:20" ht="21" customHeight="1">
      <c r="A13" s="10">
        <v>11</v>
      </c>
      <c r="B13" s="17">
        <v>3020454</v>
      </c>
      <c r="C13" s="10" t="s">
        <v>159</v>
      </c>
      <c r="D13" s="40" t="s">
        <v>284</v>
      </c>
      <c r="E13" s="74" t="s">
        <v>160</v>
      </c>
      <c r="F13" s="70">
        <v>39027</v>
      </c>
      <c r="G13" s="10">
        <v>6</v>
      </c>
      <c r="H13" s="5">
        <v>8</v>
      </c>
      <c r="I13" s="5">
        <v>15</v>
      </c>
      <c r="J13" s="5">
        <v>9</v>
      </c>
      <c r="K13" s="5">
        <v>8</v>
      </c>
      <c r="L13" s="5">
        <v>9</v>
      </c>
      <c r="M13" s="5"/>
      <c r="N13" s="56">
        <f t="shared" si="6"/>
        <v>28</v>
      </c>
      <c r="O13" s="6">
        <f t="shared" si="0"/>
        <v>10</v>
      </c>
      <c r="P13" s="6">
        <f t="shared" si="1"/>
        <v>1</v>
      </c>
      <c r="Q13" s="6">
        <f t="shared" si="2"/>
        <v>8</v>
      </c>
      <c r="R13" s="6">
        <f t="shared" si="3"/>
        <v>10</v>
      </c>
      <c r="S13" s="6">
        <f t="shared" si="4"/>
        <v>8</v>
      </c>
      <c r="T13" s="6">
        <f t="shared" si="5"/>
        <v>0</v>
      </c>
    </row>
    <row r="14" spans="1:20" ht="21" customHeight="1">
      <c r="A14" s="10">
        <v>12</v>
      </c>
      <c r="B14" s="17">
        <v>3022031</v>
      </c>
      <c r="C14" s="12" t="s">
        <v>169</v>
      </c>
      <c r="D14" s="41" t="s">
        <v>285</v>
      </c>
      <c r="E14" s="75" t="s">
        <v>168</v>
      </c>
      <c r="F14" s="71">
        <v>39445</v>
      </c>
      <c r="G14" s="12">
        <v>5</v>
      </c>
      <c r="H14" s="5"/>
      <c r="I14" s="5">
        <v>11</v>
      </c>
      <c r="J14" s="5"/>
      <c r="K14" s="5"/>
      <c r="L14" s="5">
        <v>8</v>
      </c>
      <c r="M14" s="5"/>
      <c r="N14" s="56">
        <f t="shared" si="6"/>
        <v>15</v>
      </c>
      <c r="O14" s="6">
        <f t="shared" si="0"/>
        <v>0</v>
      </c>
      <c r="P14" s="6">
        <f t="shared" si="1"/>
        <v>5</v>
      </c>
      <c r="Q14" s="6">
        <f t="shared" si="2"/>
        <v>0</v>
      </c>
      <c r="R14" s="6">
        <f t="shared" si="3"/>
        <v>0</v>
      </c>
      <c r="S14" s="6">
        <f t="shared" si="4"/>
        <v>10</v>
      </c>
      <c r="T14" s="6">
        <f t="shared" si="5"/>
        <v>0</v>
      </c>
    </row>
    <row r="15" spans="1:20" ht="21" customHeight="1">
      <c r="A15" s="10">
        <v>13</v>
      </c>
      <c r="B15" s="17">
        <v>3022525</v>
      </c>
      <c r="C15" s="12" t="s">
        <v>190</v>
      </c>
      <c r="D15" s="41" t="s">
        <v>286</v>
      </c>
      <c r="E15" s="75" t="s">
        <v>47</v>
      </c>
      <c r="F15" s="71">
        <v>39204</v>
      </c>
      <c r="G15" s="12">
        <v>5</v>
      </c>
      <c r="H15" s="5"/>
      <c r="I15" s="5"/>
      <c r="J15" s="5"/>
      <c r="K15" s="5">
        <v>9</v>
      </c>
      <c r="L15" s="5">
        <v>12</v>
      </c>
      <c r="M15" s="5"/>
      <c r="N15" s="56">
        <f t="shared" si="6"/>
        <v>12</v>
      </c>
      <c r="O15" s="6">
        <f t="shared" si="0"/>
        <v>0</v>
      </c>
      <c r="P15" s="6">
        <f t="shared" si="1"/>
        <v>0</v>
      </c>
      <c r="Q15" s="6">
        <f t="shared" si="2"/>
        <v>0</v>
      </c>
      <c r="R15" s="6">
        <f t="shared" si="3"/>
        <v>8</v>
      </c>
      <c r="S15" s="6">
        <f t="shared" si="4"/>
        <v>4</v>
      </c>
      <c r="T15" s="6">
        <f t="shared" si="5"/>
        <v>0</v>
      </c>
    </row>
    <row r="16" spans="1:20" ht="21" customHeight="1">
      <c r="A16" s="10">
        <v>14</v>
      </c>
      <c r="B16" s="17">
        <v>3022308</v>
      </c>
      <c r="C16" s="12" t="s">
        <v>177</v>
      </c>
      <c r="D16" s="41" t="s">
        <v>287</v>
      </c>
      <c r="E16" s="74" t="s">
        <v>151</v>
      </c>
      <c r="F16" s="71">
        <v>39188</v>
      </c>
      <c r="G16" s="12">
        <v>5</v>
      </c>
      <c r="H16" s="5"/>
      <c r="I16" s="5">
        <v>12</v>
      </c>
      <c r="J16" s="5">
        <v>11</v>
      </c>
      <c r="K16" s="5">
        <v>10</v>
      </c>
      <c r="L16" s="5"/>
      <c r="M16" s="5"/>
      <c r="N16" s="56">
        <f t="shared" si="6"/>
        <v>11</v>
      </c>
      <c r="O16" s="6">
        <f t="shared" si="0"/>
        <v>0</v>
      </c>
      <c r="P16" s="6">
        <f t="shared" si="1"/>
        <v>4</v>
      </c>
      <c r="Q16" s="6">
        <f t="shared" si="2"/>
        <v>5</v>
      </c>
      <c r="R16" s="6">
        <f t="shared" si="3"/>
        <v>6</v>
      </c>
      <c r="S16" s="6">
        <f t="shared" si="4"/>
        <v>0</v>
      </c>
      <c r="T16" s="6">
        <f t="shared" si="5"/>
        <v>0</v>
      </c>
    </row>
    <row r="17" spans="1:20" ht="21" customHeight="1">
      <c r="A17" s="10">
        <v>15</v>
      </c>
      <c r="B17" s="17">
        <v>3022168</v>
      </c>
      <c r="C17" s="12" t="s">
        <v>172</v>
      </c>
      <c r="D17" s="41" t="s">
        <v>288</v>
      </c>
      <c r="E17" s="75" t="s">
        <v>173</v>
      </c>
      <c r="F17" s="71">
        <v>39230</v>
      </c>
      <c r="G17" s="12">
        <v>5</v>
      </c>
      <c r="H17" s="5"/>
      <c r="I17" s="5">
        <v>14</v>
      </c>
      <c r="J17" s="5">
        <v>13</v>
      </c>
      <c r="K17" s="5">
        <v>12</v>
      </c>
      <c r="L17" s="5">
        <v>13</v>
      </c>
      <c r="M17" s="5"/>
      <c r="N17" s="56">
        <f t="shared" si="6"/>
        <v>10</v>
      </c>
      <c r="O17" s="6">
        <f t="shared" si="0"/>
        <v>0</v>
      </c>
      <c r="P17" s="6">
        <f t="shared" si="1"/>
        <v>2</v>
      </c>
      <c r="Q17" s="6">
        <f t="shared" si="2"/>
        <v>3</v>
      </c>
      <c r="R17" s="6">
        <f t="shared" si="3"/>
        <v>4</v>
      </c>
      <c r="S17" s="6">
        <f t="shared" si="4"/>
        <v>3</v>
      </c>
      <c r="T17" s="6">
        <f t="shared" si="5"/>
        <v>0</v>
      </c>
    </row>
    <row r="18" spans="1:20" ht="21" customHeight="1">
      <c r="A18" s="10">
        <v>16</v>
      </c>
      <c r="B18" s="17">
        <v>3020621</v>
      </c>
      <c r="C18" s="12" t="s">
        <v>158</v>
      </c>
      <c r="D18" s="41" t="s">
        <v>289</v>
      </c>
      <c r="E18" s="75" t="s">
        <v>151</v>
      </c>
      <c r="F18" s="71">
        <v>39090</v>
      </c>
      <c r="G18" s="12">
        <v>6</v>
      </c>
      <c r="H18" s="5">
        <v>11</v>
      </c>
      <c r="I18" s="5"/>
      <c r="J18" s="5">
        <v>12</v>
      </c>
      <c r="K18" s="5">
        <v>13</v>
      </c>
      <c r="L18" s="5"/>
      <c r="M18" s="5"/>
      <c r="N18" s="56">
        <f t="shared" si="6"/>
        <v>9</v>
      </c>
      <c r="O18" s="6">
        <f t="shared" si="0"/>
        <v>5</v>
      </c>
      <c r="P18" s="6">
        <f t="shared" si="1"/>
        <v>0</v>
      </c>
      <c r="Q18" s="6">
        <f t="shared" si="2"/>
        <v>4</v>
      </c>
      <c r="R18" s="6">
        <f t="shared" si="3"/>
        <v>3</v>
      </c>
      <c r="S18" s="6">
        <f t="shared" si="4"/>
        <v>0</v>
      </c>
      <c r="T18" s="6">
        <f t="shared" si="5"/>
        <v>0</v>
      </c>
    </row>
    <row r="19" spans="1:20" ht="21" customHeight="1">
      <c r="A19" s="10">
        <v>17</v>
      </c>
      <c r="B19" s="17">
        <v>3022324</v>
      </c>
      <c r="C19" s="12" t="s">
        <v>273</v>
      </c>
      <c r="D19" s="41" t="s">
        <v>290</v>
      </c>
      <c r="E19" s="75" t="s">
        <v>182</v>
      </c>
      <c r="F19" s="71">
        <v>39178</v>
      </c>
      <c r="G19" s="12">
        <v>5</v>
      </c>
      <c r="H19" s="5"/>
      <c r="I19" s="5"/>
      <c r="J19" s="5">
        <v>15</v>
      </c>
      <c r="K19" s="5">
        <v>14</v>
      </c>
      <c r="L19" s="5">
        <v>14</v>
      </c>
      <c r="M19" s="5"/>
      <c r="N19" s="56">
        <f>LARGE(O19:R19,1)+LARGE(O19:R19,2)+LARGE(S19:T19,1)</f>
        <v>5</v>
      </c>
      <c r="O19" s="6">
        <f t="shared" si="0"/>
        <v>0</v>
      </c>
      <c r="P19" s="6">
        <f t="shared" si="1"/>
        <v>0</v>
      </c>
      <c r="Q19" s="6">
        <f t="shared" si="2"/>
        <v>1</v>
      </c>
      <c r="R19" s="6">
        <f t="shared" si="3"/>
        <v>2</v>
      </c>
      <c r="S19" s="6">
        <f t="shared" si="4"/>
        <v>2</v>
      </c>
      <c r="T19" s="6">
        <f t="shared" si="5"/>
        <v>0</v>
      </c>
    </row>
    <row r="20" spans="1:20" ht="21" customHeight="1">
      <c r="A20" s="10">
        <v>18</v>
      </c>
      <c r="B20" s="17">
        <v>3022171</v>
      </c>
      <c r="C20" s="12" t="s">
        <v>174</v>
      </c>
      <c r="D20" s="41" t="s">
        <v>291</v>
      </c>
      <c r="E20" s="75" t="s">
        <v>175</v>
      </c>
      <c r="F20" s="71">
        <v>39180</v>
      </c>
      <c r="G20" s="12">
        <v>5</v>
      </c>
      <c r="H20" s="5"/>
      <c r="I20" s="5">
        <v>13</v>
      </c>
      <c r="J20" s="5"/>
      <c r="K20" s="5"/>
      <c r="L20" s="5"/>
      <c r="M20" s="5"/>
      <c r="N20" s="56">
        <f t="shared" si="6"/>
        <v>3</v>
      </c>
      <c r="O20" s="6">
        <f t="shared" si="0"/>
        <v>0</v>
      </c>
      <c r="P20" s="6">
        <f t="shared" si="1"/>
        <v>3</v>
      </c>
      <c r="Q20" s="6">
        <f t="shared" si="2"/>
        <v>0</v>
      </c>
      <c r="R20" s="6">
        <f t="shared" si="3"/>
        <v>0</v>
      </c>
      <c r="S20" s="6">
        <f t="shared" si="4"/>
        <v>0</v>
      </c>
      <c r="T20" s="6">
        <f t="shared" si="5"/>
        <v>0</v>
      </c>
    </row>
    <row r="21" spans="1:20" ht="21" customHeight="1">
      <c r="A21" s="10">
        <v>19</v>
      </c>
      <c r="B21" s="17">
        <v>3021063</v>
      </c>
      <c r="C21" s="10" t="s">
        <v>161</v>
      </c>
      <c r="D21" s="40" t="s">
        <v>292</v>
      </c>
      <c r="E21" s="74" t="s">
        <v>148</v>
      </c>
      <c r="F21" s="71">
        <v>38897</v>
      </c>
      <c r="G21" s="12">
        <v>6</v>
      </c>
      <c r="H21" s="5"/>
      <c r="I21" s="5"/>
      <c r="J21" s="5">
        <v>14</v>
      </c>
      <c r="K21" s="5"/>
      <c r="L21" s="5"/>
      <c r="M21" s="5"/>
      <c r="N21" s="56">
        <f t="shared" si="6"/>
        <v>2</v>
      </c>
      <c r="O21" s="6">
        <f t="shared" si="0"/>
        <v>0</v>
      </c>
      <c r="P21" s="6">
        <f t="shared" si="1"/>
        <v>0</v>
      </c>
      <c r="Q21" s="6">
        <f t="shared" si="2"/>
        <v>2</v>
      </c>
      <c r="R21" s="6">
        <f t="shared" si="3"/>
        <v>0</v>
      </c>
      <c r="S21" s="6">
        <f t="shared" si="4"/>
        <v>0</v>
      </c>
      <c r="T21" s="6">
        <f t="shared" si="5"/>
        <v>0</v>
      </c>
    </row>
    <row r="22" spans="1:20" ht="21" customHeight="1">
      <c r="A22" s="10">
        <v>20</v>
      </c>
      <c r="B22" s="17">
        <v>3022167</v>
      </c>
      <c r="C22" s="12" t="s">
        <v>170</v>
      </c>
      <c r="D22" s="41" t="s">
        <v>293</v>
      </c>
      <c r="E22" s="75" t="s">
        <v>171</v>
      </c>
      <c r="F22" s="71">
        <v>39484</v>
      </c>
      <c r="G22" s="12">
        <v>5</v>
      </c>
      <c r="H22" s="5"/>
      <c r="I22" s="5"/>
      <c r="J22" s="5"/>
      <c r="K22" s="5">
        <v>15</v>
      </c>
      <c r="L22" s="5"/>
      <c r="M22" s="5"/>
      <c r="N22" s="56">
        <f t="shared" si="6"/>
        <v>1</v>
      </c>
      <c r="O22" s="6">
        <f t="shared" si="0"/>
        <v>0</v>
      </c>
      <c r="P22" s="6">
        <f t="shared" si="1"/>
        <v>0</v>
      </c>
      <c r="Q22" s="6">
        <f t="shared" si="2"/>
        <v>0</v>
      </c>
      <c r="R22" s="6">
        <f t="shared" si="3"/>
        <v>1</v>
      </c>
      <c r="S22" s="6">
        <f t="shared" si="4"/>
        <v>0</v>
      </c>
      <c r="T22" s="6">
        <f t="shared" si="5"/>
        <v>0</v>
      </c>
    </row>
    <row r="23" spans="1:20" ht="21" customHeight="1">
      <c r="A23" s="10">
        <v>21</v>
      </c>
      <c r="B23" s="17">
        <v>3022323</v>
      </c>
      <c r="C23" s="10" t="s">
        <v>181</v>
      </c>
      <c r="D23" s="40" t="s">
        <v>294</v>
      </c>
      <c r="E23" s="74" t="s">
        <v>182</v>
      </c>
      <c r="F23" s="71">
        <v>39496</v>
      </c>
      <c r="G23" s="12">
        <v>5</v>
      </c>
      <c r="H23" s="5"/>
      <c r="I23" s="5"/>
      <c r="J23" s="5"/>
      <c r="K23" s="5"/>
      <c r="L23" s="5">
        <v>15</v>
      </c>
      <c r="M23" s="5"/>
      <c r="N23" s="56">
        <f t="shared" si="6"/>
        <v>1</v>
      </c>
      <c r="O23" s="6">
        <f t="shared" si="0"/>
        <v>0</v>
      </c>
      <c r="P23" s="6">
        <f t="shared" si="1"/>
        <v>0</v>
      </c>
      <c r="Q23" s="6">
        <f t="shared" si="2"/>
        <v>0</v>
      </c>
      <c r="R23" s="6">
        <f t="shared" si="3"/>
        <v>0</v>
      </c>
      <c r="S23" s="6">
        <f t="shared" si="4"/>
        <v>1</v>
      </c>
      <c r="T23" s="6">
        <f t="shared" si="5"/>
        <v>0</v>
      </c>
    </row>
    <row r="24" spans="1:20" ht="21" customHeight="1">
      <c r="A24" s="10">
        <v>22</v>
      </c>
      <c r="B24" s="17">
        <v>3022030</v>
      </c>
      <c r="C24" s="12" t="s">
        <v>167</v>
      </c>
      <c r="D24" s="41"/>
      <c r="E24" s="75" t="s">
        <v>168</v>
      </c>
      <c r="F24" s="71">
        <v>39220</v>
      </c>
      <c r="G24" s="12">
        <v>5</v>
      </c>
      <c r="H24" s="5"/>
      <c r="I24" s="5"/>
      <c r="J24" s="5"/>
      <c r="K24" s="5"/>
      <c r="L24" s="5"/>
      <c r="M24" s="5"/>
      <c r="N24" s="56">
        <f t="shared" si="6"/>
        <v>0</v>
      </c>
      <c r="O24" s="6">
        <f t="shared" si="0"/>
        <v>0</v>
      </c>
      <c r="P24" s="6">
        <f t="shared" si="1"/>
        <v>0</v>
      </c>
      <c r="Q24" s="6">
        <f t="shared" si="2"/>
        <v>0</v>
      </c>
      <c r="R24" s="6">
        <f t="shared" si="3"/>
        <v>0</v>
      </c>
      <c r="S24" s="6">
        <f t="shared" si="4"/>
        <v>0</v>
      </c>
      <c r="T24" s="6">
        <f t="shared" si="5"/>
        <v>0</v>
      </c>
    </row>
    <row r="25" spans="1:20" ht="21" customHeight="1">
      <c r="A25" s="10">
        <v>23</v>
      </c>
      <c r="B25" s="17">
        <v>3022024</v>
      </c>
      <c r="C25" s="10" t="s">
        <v>165</v>
      </c>
      <c r="D25" s="40"/>
      <c r="E25" s="74" t="s">
        <v>166</v>
      </c>
      <c r="F25" s="71">
        <v>39479</v>
      </c>
      <c r="G25" s="12">
        <v>5</v>
      </c>
      <c r="H25" s="5"/>
      <c r="I25" s="5"/>
      <c r="J25" s="5"/>
      <c r="K25" s="5"/>
      <c r="L25" s="5"/>
      <c r="M25" s="5"/>
      <c r="N25" s="56">
        <f t="shared" si="6"/>
        <v>0</v>
      </c>
      <c r="O25" s="6">
        <f t="shared" si="0"/>
        <v>0</v>
      </c>
      <c r="P25" s="6">
        <f t="shared" si="1"/>
        <v>0</v>
      </c>
      <c r="Q25" s="6">
        <f t="shared" si="2"/>
        <v>0</v>
      </c>
      <c r="R25" s="6">
        <f t="shared" si="3"/>
        <v>0</v>
      </c>
      <c r="S25" s="6">
        <f t="shared" si="4"/>
        <v>0</v>
      </c>
      <c r="T25" s="6">
        <f t="shared" si="5"/>
        <v>0</v>
      </c>
    </row>
    <row r="26" spans="1:20" ht="21" customHeight="1">
      <c r="A26" s="10">
        <v>24</v>
      </c>
      <c r="B26" s="17">
        <v>3022518</v>
      </c>
      <c r="C26" s="12" t="s">
        <v>185</v>
      </c>
      <c r="D26" s="41"/>
      <c r="E26" s="75" t="s">
        <v>148</v>
      </c>
      <c r="F26" s="71">
        <v>39518</v>
      </c>
      <c r="G26" s="12">
        <v>5</v>
      </c>
      <c r="H26" s="5"/>
      <c r="I26" s="5"/>
      <c r="J26" s="5"/>
      <c r="K26" s="5"/>
      <c r="L26" s="5"/>
      <c r="M26" s="5"/>
      <c r="N26" s="56">
        <f t="shared" si="6"/>
        <v>0</v>
      </c>
      <c r="O26" s="6">
        <f t="shared" si="0"/>
        <v>0</v>
      </c>
      <c r="P26" s="6">
        <f t="shared" si="1"/>
        <v>0</v>
      </c>
      <c r="Q26" s="6">
        <f t="shared" si="2"/>
        <v>0</v>
      </c>
      <c r="R26" s="6">
        <f t="shared" si="3"/>
        <v>0</v>
      </c>
      <c r="S26" s="6">
        <f t="shared" si="4"/>
        <v>0</v>
      </c>
      <c r="T26" s="6">
        <f t="shared" si="5"/>
        <v>0</v>
      </c>
    </row>
    <row r="27" spans="1:20" ht="21" customHeight="1">
      <c r="A27" s="10">
        <v>25</v>
      </c>
      <c r="B27" s="17">
        <v>3021070</v>
      </c>
      <c r="C27" s="12" t="s">
        <v>164</v>
      </c>
      <c r="D27" s="41"/>
      <c r="E27" s="75" t="s">
        <v>142</v>
      </c>
      <c r="F27" s="71">
        <v>39530</v>
      </c>
      <c r="G27" s="12">
        <v>5</v>
      </c>
      <c r="H27" s="5"/>
      <c r="I27" s="5"/>
      <c r="J27" s="5"/>
      <c r="K27" s="5"/>
      <c r="L27" s="5"/>
      <c r="M27" s="5"/>
      <c r="N27" s="56">
        <f t="shared" si="6"/>
        <v>0</v>
      </c>
      <c r="O27" s="6">
        <f t="shared" si="0"/>
        <v>0</v>
      </c>
      <c r="P27" s="6">
        <f t="shared" si="1"/>
        <v>0</v>
      </c>
      <c r="Q27" s="6">
        <f t="shared" si="2"/>
        <v>0</v>
      </c>
      <c r="R27" s="6">
        <f t="shared" si="3"/>
        <v>0</v>
      </c>
      <c r="S27" s="6">
        <f t="shared" si="4"/>
        <v>0</v>
      </c>
      <c r="T27" s="6">
        <f t="shared" si="5"/>
        <v>0</v>
      </c>
    </row>
    <row r="28" spans="1:20" ht="21" customHeight="1">
      <c r="A28" s="10">
        <v>26</v>
      </c>
      <c r="B28" s="17">
        <v>3021069</v>
      </c>
      <c r="C28" s="10" t="s">
        <v>162</v>
      </c>
      <c r="D28" s="40"/>
      <c r="E28" s="74" t="s">
        <v>163</v>
      </c>
      <c r="F28" s="71">
        <v>39406</v>
      </c>
      <c r="G28" s="12">
        <v>5</v>
      </c>
      <c r="H28" s="5"/>
      <c r="I28" s="5"/>
      <c r="J28" s="5"/>
      <c r="K28" s="5"/>
      <c r="L28" s="5"/>
      <c r="M28" s="5"/>
      <c r="N28" s="56">
        <f t="shared" si="6"/>
        <v>0</v>
      </c>
      <c r="O28" s="6">
        <f t="shared" si="0"/>
        <v>0</v>
      </c>
      <c r="P28" s="6">
        <f t="shared" si="1"/>
        <v>0</v>
      </c>
      <c r="Q28" s="6">
        <f t="shared" si="2"/>
        <v>0</v>
      </c>
      <c r="R28" s="6">
        <f t="shared" si="3"/>
        <v>0</v>
      </c>
      <c r="S28" s="6">
        <f t="shared" si="4"/>
        <v>0</v>
      </c>
      <c r="T28" s="6">
        <f t="shared" si="5"/>
        <v>0</v>
      </c>
    </row>
    <row r="29" spans="1:20" ht="21" customHeight="1">
      <c r="A29" s="10">
        <v>27</v>
      </c>
      <c r="B29" s="17">
        <v>3022325</v>
      </c>
      <c r="C29" s="12" t="s">
        <v>183</v>
      </c>
      <c r="D29" s="41"/>
      <c r="E29" s="75" t="s">
        <v>184</v>
      </c>
      <c r="F29" s="71">
        <v>39516</v>
      </c>
      <c r="G29" s="12">
        <v>5</v>
      </c>
      <c r="H29" s="5"/>
      <c r="I29" s="5"/>
      <c r="J29" s="5"/>
      <c r="K29" s="5"/>
      <c r="L29" s="5"/>
      <c r="M29" s="5"/>
      <c r="N29" s="56">
        <f t="shared" si="6"/>
        <v>0</v>
      </c>
      <c r="O29" s="6">
        <f t="shared" si="0"/>
        <v>0</v>
      </c>
      <c r="P29" s="6">
        <f t="shared" si="1"/>
        <v>0</v>
      </c>
      <c r="Q29" s="6">
        <f t="shared" si="2"/>
        <v>0</v>
      </c>
      <c r="R29" s="6">
        <f t="shared" si="3"/>
        <v>0</v>
      </c>
      <c r="S29" s="6">
        <f t="shared" si="4"/>
        <v>0</v>
      </c>
      <c r="T29" s="6">
        <f t="shared" si="5"/>
        <v>0</v>
      </c>
    </row>
    <row r="30" spans="1:20" ht="21" customHeight="1">
      <c r="A30" s="10">
        <v>28</v>
      </c>
      <c r="B30" s="17">
        <v>3022856</v>
      </c>
      <c r="C30" s="12" t="s">
        <v>191</v>
      </c>
      <c r="D30" s="41"/>
      <c r="E30" s="75" t="s">
        <v>89</v>
      </c>
      <c r="F30" s="71">
        <v>39327</v>
      </c>
      <c r="G30" s="12">
        <v>5</v>
      </c>
      <c r="H30" s="5"/>
      <c r="I30" s="5"/>
      <c r="J30" s="5"/>
      <c r="K30" s="5"/>
      <c r="L30" s="5"/>
      <c r="M30" s="5"/>
      <c r="N30" s="56">
        <f t="shared" si="6"/>
        <v>0</v>
      </c>
      <c r="O30" s="6">
        <f t="shared" si="0"/>
        <v>0</v>
      </c>
      <c r="P30" s="6">
        <f t="shared" si="1"/>
        <v>0</v>
      </c>
      <c r="Q30" s="6">
        <f t="shared" si="2"/>
        <v>0</v>
      </c>
      <c r="R30" s="6">
        <f t="shared" si="3"/>
        <v>0</v>
      </c>
      <c r="S30" s="6">
        <f t="shared" si="4"/>
        <v>0</v>
      </c>
      <c r="T30" s="6">
        <f t="shared" si="5"/>
        <v>0</v>
      </c>
    </row>
    <row r="31" spans="1:20" ht="21" customHeight="1">
      <c r="A31" s="10">
        <v>29</v>
      </c>
      <c r="B31" s="17">
        <v>3022319</v>
      </c>
      <c r="C31" s="13" t="s">
        <v>178</v>
      </c>
      <c r="D31" s="42"/>
      <c r="E31" s="76" t="s">
        <v>4</v>
      </c>
      <c r="F31" s="71">
        <v>39473</v>
      </c>
      <c r="G31" s="12">
        <v>5</v>
      </c>
      <c r="H31" s="5"/>
      <c r="I31" s="5"/>
      <c r="J31" s="5"/>
      <c r="K31" s="5"/>
      <c r="L31" s="5"/>
      <c r="M31" s="5"/>
      <c r="N31" s="56">
        <f t="shared" si="6"/>
        <v>0</v>
      </c>
      <c r="O31" s="6">
        <f t="shared" si="0"/>
        <v>0</v>
      </c>
      <c r="P31" s="6">
        <f t="shared" si="1"/>
        <v>0</v>
      </c>
      <c r="Q31" s="6">
        <f t="shared" si="2"/>
        <v>0</v>
      </c>
      <c r="R31" s="6">
        <f t="shared" si="3"/>
        <v>0</v>
      </c>
      <c r="S31" s="6">
        <f t="shared" si="4"/>
        <v>0</v>
      </c>
      <c r="T31" s="6">
        <f t="shared" si="5"/>
        <v>0</v>
      </c>
    </row>
    <row r="32" spans="1:20" ht="21" customHeight="1">
      <c r="A32" s="10">
        <v>30</v>
      </c>
      <c r="B32" s="17">
        <v>3022320</v>
      </c>
      <c r="C32" s="12" t="s">
        <v>179</v>
      </c>
      <c r="D32" s="41"/>
      <c r="E32" s="75" t="s">
        <v>4</v>
      </c>
      <c r="F32" s="71">
        <v>38847</v>
      </c>
      <c r="G32" s="12">
        <v>6</v>
      </c>
      <c r="H32" s="5"/>
      <c r="I32" s="5"/>
      <c r="J32" s="5"/>
      <c r="K32" s="5"/>
      <c r="L32" s="5"/>
      <c r="M32" s="5"/>
      <c r="N32" s="56">
        <f t="shared" si="6"/>
        <v>0</v>
      </c>
      <c r="O32" s="6">
        <f t="shared" si="0"/>
        <v>0</v>
      </c>
      <c r="P32" s="6">
        <f t="shared" si="1"/>
        <v>0</v>
      </c>
      <c r="Q32" s="6">
        <f t="shared" si="2"/>
        <v>0</v>
      </c>
      <c r="R32" s="6">
        <f t="shared" si="3"/>
        <v>0</v>
      </c>
      <c r="S32" s="6">
        <f t="shared" si="4"/>
        <v>0</v>
      </c>
      <c r="T32" s="6">
        <f t="shared" si="5"/>
        <v>0</v>
      </c>
    </row>
    <row r="33" spans="1:20" ht="21" customHeight="1">
      <c r="A33" s="10">
        <v>31</v>
      </c>
      <c r="B33" s="17">
        <v>3022321</v>
      </c>
      <c r="C33" s="12" t="s">
        <v>180</v>
      </c>
      <c r="D33" s="41"/>
      <c r="E33" s="75" t="s">
        <v>4</v>
      </c>
      <c r="F33" s="71">
        <v>39451</v>
      </c>
      <c r="G33" s="12">
        <v>5</v>
      </c>
      <c r="H33" s="5"/>
      <c r="I33" s="5"/>
      <c r="J33" s="5"/>
      <c r="K33" s="5"/>
      <c r="L33" s="5"/>
      <c r="M33" s="5"/>
      <c r="N33" s="56">
        <f t="shared" si="6"/>
        <v>0</v>
      </c>
      <c r="O33" s="6">
        <f t="shared" si="0"/>
        <v>0</v>
      </c>
      <c r="P33" s="6">
        <f t="shared" si="1"/>
        <v>0</v>
      </c>
      <c r="Q33" s="6">
        <f t="shared" si="2"/>
        <v>0</v>
      </c>
      <c r="R33" s="6">
        <f t="shared" si="3"/>
        <v>0</v>
      </c>
      <c r="S33" s="6">
        <f t="shared" si="4"/>
        <v>0</v>
      </c>
      <c r="T33" s="6">
        <f t="shared" si="5"/>
        <v>0</v>
      </c>
    </row>
  </sheetData>
  <sheetProtection selectLockedCells="1" selectUnlockedCells="1"/>
  <autoFilter ref="B2:N2" xr:uid="{E80D054B-7889-4FF7-900F-7074CFA4E352}">
    <sortState ref="B3:N40">
      <sortCondition descending="1" ref="N2"/>
    </sortState>
  </autoFilter>
  <mergeCells count="2">
    <mergeCell ref="O2:R2"/>
    <mergeCell ref="S2:T2"/>
  </mergeCells>
  <phoneticPr fontId="1"/>
  <conditionalFormatting sqref="H3:K3">
    <cfRule type="top10" dxfId="263" priority="215" bottom="1" rank="2"/>
  </conditionalFormatting>
  <conditionalFormatting sqref="L3:M3">
    <cfRule type="top10" dxfId="262" priority="214" bottom="1" rank="1"/>
  </conditionalFormatting>
  <conditionalFormatting sqref="H4:K4">
    <cfRule type="top10" dxfId="261" priority="150" bottom="1" rank="2"/>
  </conditionalFormatting>
  <conditionalFormatting sqref="L4:M4">
    <cfRule type="top10" dxfId="260" priority="149" bottom="1" rank="1"/>
  </conditionalFormatting>
  <conditionalFormatting sqref="H5:K5">
    <cfRule type="top10" dxfId="259" priority="145" bottom="1" rank="2"/>
  </conditionalFormatting>
  <conditionalFormatting sqref="L5:M5">
    <cfRule type="top10" dxfId="258" priority="144" bottom="1" rank="1"/>
  </conditionalFormatting>
  <conditionalFormatting sqref="H6:K6">
    <cfRule type="top10" dxfId="257" priority="140" bottom="1" rank="2"/>
  </conditionalFormatting>
  <conditionalFormatting sqref="L6:M6">
    <cfRule type="top10" dxfId="256" priority="139" bottom="1" rank="1"/>
  </conditionalFormatting>
  <conditionalFormatting sqref="H7:K7">
    <cfRule type="top10" dxfId="255" priority="135" bottom="1" rank="2"/>
  </conditionalFormatting>
  <conditionalFormatting sqref="L7:M7">
    <cfRule type="top10" dxfId="254" priority="134" bottom="1" rank="1"/>
  </conditionalFormatting>
  <conditionalFormatting sqref="H8:K8">
    <cfRule type="top10" dxfId="253" priority="130" bottom="1" rank="2"/>
  </conditionalFormatting>
  <conditionalFormatting sqref="L8:M8">
    <cfRule type="top10" dxfId="252" priority="129" bottom="1" rank="1"/>
  </conditionalFormatting>
  <conditionalFormatting sqref="H9:K9">
    <cfRule type="top10" dxfId="251" priority="125" bottom="1" rank="2"/>
  </conditionalFormatting>
  <conditionalFormatting sqref="L9:M9">
    <cfRule type="top10" dxfId="250" priority="124" bottom="1" rank="1"/>
  </conditionalFormatting>
  <conditionalFormatting sqref="H10:K10">
    <cfRule type="top10" dxfId="249" priority="120" bottom="1" rank="2"/>
  </conditionalFormatting>
  <conditionalFormatting sqref="L10:M10">
    <cfRule type="top10" dxfId="248" priority="119" bottom="1" rank="1"/>
  </conditionalFormatting>
  <conditionalFormatting sqref="H11:K11">
    <cfRule type="top10" dxfId="247" priority="115" bottom="1" rank="2"/>
  </conditionalFormatting>
  <conditionalFormatting sqref="L11:M11">
    <cfRule type="top10" dxfId="246" priority="114" bottom="1" rank="1"/>
  </conditionalFormatting>
  <conditionalFormatting sqref="H12:K12">
    <cfRule type="top10" dxfId="245" priority="110" bottom="1" rank="2"/>
  </conditionalFormatting>
  <conditionalFormatting sqref="L12:M12">
    <cfRule type="top10" dxfId="244" priority="109" bottom="1" rank="1"/>
  </conditionalFormatting>
  <conditionalFormatting sqref="H13:K13">
    <cfRule type="top10" dxfId="243" priority="105" bottom="1" rank="2"/>
  </conditionalFormatting>
  <conditionalFormatting sqref="L13:M13">
    <cfRule type="top10" dxfId="242" priority="104" bottom="1" rank="1"/>
  </conditionalFormatting>
  <conditionalFormatting sqref="H14:K14">
    <cfRule type="top10" dxfId="241" priority="100" bottom="1" rank="2"/>
  </conditionalFormatting>
  <conditionalFormatting sqref="L14:M14">
    <cfRule type="top10" dxfId="240" priority="99" bottom="1" rank="1"/>
  </conditionalFormatting>
  <conditionalFormatting sqref="H15:K15">
    <cfRule type="top10" dxfId="239" priority="95" bottom="1" rank="2"/>
  </conditionalFormatting>
  <conditionalFormatting sqref="L15:M15">
    <cfRule type="top10" dxfId="238" priority="94" bottom="1" rank="1"/>
  </conditionalFormatting>
  <conditionalFormatting sqref="H16:K16">
    <cfRule type="top10" dxfId="237" priority="90" bottom="1" rank="2"/>
  </conditionalFormatting>
  <conditionalFormatting sqref="L16:M16">
    <cfRule type="top10" dxfId="236" priority="89" bottom="1" rank="1"/>
  </conditionalFormatting>
  <conditionalFormatting sqref="H17:K17">
    <cfRule type="top10" dxfId="235" priority="85" bottom="1" rank="2"/>
  </conditionalFormatting>
  <conditionalFormatting sqref="L17:M17">
    <cfRule type="top10" dxfId="234" priority="84" bottom="1" rank="1"/>
  </conditionalFormatting>
  <conditionalFormatting sqref="H18:K18">
    <cfRule type="top10" dxfId="233" priority="80" bottom="1" rank="2"/>
  </conditionalFormatting>
  <conditionalFormatting sqref="L18:M18">
    <cfRule type="top10" dxfId="232" priority="79" bottom="1" rank="1"/>
  </conditionalFormatting>
  <conditionalFormatting sqref="H19:K19">
    <cfRule type="top10" dxfId="231" priority="75" bottom="1" rank="2"/>
  </conditionalFormatting>
  <conditionalFormatting sqref="L19:M19">
    <cfRule type="top10" dxfId="230" priority="74" bottom="1" rank="1"/>
  </conditionalFormatting>
  <conditionalFormatting sqref="H20:K20">
    <cfRule type="top10" dxfId="229" priority="70" bottom="1" rank="2"/>
  </conditionalFormatting>
  <conditionalFormatting sqref="L20:M20">
    <cfRule type="top10" dxfId="228" priority="69" bottom="1" rank="1"/>
  </conditionalFormatting>
  <conditionalFormatting sqref="H21:K21">
    <cfRule type="top10" dxfId="227" priority="65" bottom="1" rank="2"/>
  </conditionalFormatting>
  <conditionalFormatting sqref="L21:M21">
    <cfRule type="top10" dxfId="226" priority="64" bottom="1" rank="1"/>
  </conditionalFormatting>
  <conditionalFormatting sqref="H22:K22">
    <cfRule type="top10" dxfId="225" priority="60" bottom="1" rank="2"/>
  </conditionalFormatting>
  <conditionalFormatting sqref="L22:M22">
    <cfRule type="top10" dxfId="224" priority="59" bottom="1" rank="1"/>
  </conditionalFormatting>
  <conditionalFormatting sqref="H23:K23">
    <cfRule type="top10" dxfId="223" priority="55" bottom="1" rank="2"/>
  </conditionalFormatting>
  <conditionalFormatting sqref="L23:M23">
    <cfRule type="top10" dxfId="222" priority="54" bottom="1" rank="1"/>
  </conditionalFormatting>
  <conditionalFormatting sqref="H24:K24">
    <cfRule type="top10" dxfId="221" priority="50" bottom="1" rank="2"/>
  </conditionalFormatting>
  <conditionalFormatting sqref="L24:M24">
    <cfRule type="top10" dxfId="220" priority="49" bottom="1" rank="1"/>
  </conditionalFormatting>
  <conditionalFormatting sqref="H25:K25">
    <cfRule type="top10" dxfId="219" priority="45" bottom="1" rank="2"/>
  </conditionalFormatting>
  <conditionalFormatting sqref="L25:M25">
    <cfRule type="top10" dxfId="218" priority="44" bottom="1" rank="1"/>
  </conditionalFormatting>
  <conditionalFormatting sqref="H26:K26">
    <cfRule type="top10" dxfId="217" priority="40" bottom="1" rank="2"/>
  </conditionalFormatting>
  <conditionalFormatting sqref="L26:M26">
    <cfRule type="top10" dxfId="216" priority="39" bottom="1" rank="1"/>
  </conditionalFormatting>
  <conditionalFormatting sqref="H27:K27">
    <cfRule type="top10" dxfId="215" priority="35" bottom="1" rank="2"/>
  </conditionalFormatting>
  <conditionalFormatting sqref="L27:M27">
    <cfRule type="top10" dxfId="214" priority="34" bottom="1" rank="1"/>
  </conditionalFormatting>
  <conditionalFormatting sqref="H28:K28">
    <cfRule type="top10" dxfId="213" priority="30" bottom="1" rank="2"/>
  </conditionalFormatting>
  <conditionalFormatting sqref="L28:M28">
    <cfRule type="top10" dxfId="212" priority="29" bottom="1" rank="1"/>
  </conditionalFormatting>
  <conditionalFormatting sqref="H29:K29">
    <cfRule type="top10" dxfId="211" priority="25" bottom="1" rank="2"/>
  </conditionalFormatting>
  <conditionalFormatting sqref="L29:M29">
    <cfRule type="top10" dxfId="210" priority="24" bottom="1" rank="1"/>
  </conditionalFormatting>
  <conditionalFormatting sqref="H30:K30">
    <cfRule type="top10" dxfId="209" priority="20" bottom="1" rank="2"/>
  </conditionalFormatting>
  <conditionalFormatting sqref="L30:M30">
    <cfRule type="top10" dxfId="208" priority="19" bottom="1" rank="1"/>
  </conditionalFormatting>
  <conditionalFormatting sqref="H31:K31">
    <cfRule type="top10" dxfId="207" priority="15" bottom="1" rank="2"/>
  </conditionalFormatting>
  <conditionalFormatting sqref="L31:M31">
    <cfRule type="top10" dxfId="206" priority="14" bottom="1" rank="1"/>
  </conditionalFormatting>
  <conditionalFormatting sqref="H32:K32">
    <cfRule type="top10" dxfId="205" priority="10" bottom="1" rank="2"/>
  </conditionalFormatting>
  <conditionalFormatting sqref="L32:M32">
    <cfRule type="top10" dxfId="204" priority="9" bottom="1" rank="1"/>
  </conditionalFormatting>
  <conditionalFormatting sqref="H33:K33">
    <cfRule type="top10" dxfId="203" priority="5" bottom="1" rank="2"/>
  </conditionalFormatting>
  <conditionalFormatting sqref="L33:M33">
    <cfRule type="top10" dxfId="202" priority="4" bottom="1" rank="1"/>
  </conditionalFormatting>
  <pageMargins left="0.31496062992125984" right="0.31496062992125984" top="0.31496062992125984" bottom="0.31496062992125984" header="0.74803149606299213" footer="0.74803149606299213"/>
  <pageSetup paperSize="9" scale="63" firstPageNumber="0" orientation="landscape" horizontalDpi="4294967293" verticalDpi="300" r:id="rId1"/>
  <headerFooter alignWithMargins="0">
    <oddHeader>&amp;C&amp;"ＭＳ Ｐゴシック,太字"&amp;12&amp;F　　&amp;KFF0000&amp;A&amp;R&amp;"Times New Roman,標準"&amp;12&amp;D&amp;T</oddHeader>
    <oddFooter>&amp;C&amp;"Times New Roman,標準"&amp;12&amp;P　/　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FA06-511D-4480-8C57-70DC82FC3497}">
  <dimension ref="A1:T49"/>
  <sheetViews>
    <sheetView view="pageBreakPreview" zoomScale="80" zoomScaleSheetLayoutView="80" workbookViewId="0">
      <pane ySplit="2" topLeftCell="A3" activePane="bottomLeft" state="frozen"/>
      <selection activeCell="W12" sqref="W12"/>
      <selection pane="bottomLeft" activeCell="W12" sqref="W12"/>
    </sheetView>
  </sheetViews>
  <sheetFormatPr defaultColWidth="9.75" defaultRowHeight="21"/>
  <cols>
    <col min="1" max="1" width="4.75" style="18" customWidth="1"/>
    <col min="2" max="2" width="10.75" style="22" customWidth="1"/>
    <col min="3" max="3" width="14.75" style="20" customWidth="1"/>
    <col min="4" max="4" width="10.75" style="43" customWidth="1"/>
    <col min="5" max="5" width="17.75" style="77" customWidth="1"/>
    <col min="6" max="6" width="13.75" style="72" customWidth="1"/>
    <col min="7" max="7" width="5.75" style="20" customWidth="1"/>
    <col min="8" max="8" width="10.5" style="3" customWidth="1"/>
    <col min="9" max="11" width="11.125" style="3" customWidth="1"/>
    <col min="12" max="12" width="10.5" style="3" customWidth="1"/>
    <col min="13" max="13" width="11.125" style="3" customWidth="1"/>
    <col min="14" max="14" width="23.375" style="54" customWidth="1"/>
    <col min="15" max="15" width="9.375" style="3" customWidth="1"/>
    <col min="16" max="16" width="9.375" style="9" customWidth="1"/>
    <col min="17" max="20" width="9.375" style="3" customWidth="1"/>
    <col min="21" max="16384" width="9.75" style="3"/>
  </cols>
  <sheetData>
    <row r="1" spans="1:20" ht="26.65" customHeight="1">
      <c r="A1" s="10"/>
      <c r="B1" s="21" t="s">
        <v>243</v>
      </c>
      <c r="C1" s="19" t="s">
        <v>244</v>
      </c>
      <c r="D1" s="39"/>
      <c r="E1" s="78" t="s">
        <v>245</v>
      </c>
      <c r="F1" s="79" t="s">
        <v>246</v>
      </c>
      <c r="G1" s="19" t="s">
        <v>248</v>
      </c>
      <c r="H1" s="14" t="s">
        <v>251</v>
      </c>
      <c r="I1" s="14" t="s">
        <v>253</v>
      </c>
      <c r="J1" s="14" t="s">
        <v>256</v>
      </c>
      <c r="K1" s="14" t="s">
        <v>255</v>
      </c>
      <c r="L1" s="90" t="s">
        <v>250</v>
      </c>
      <c r="M1" s="90" t="s">
        <v>267</v>
      </c>
      <c r="N1" s="55" t="s">
        <v>249</v>
      </c>
      <c r="O1" s="14" t="s">
        <v>258</v>
      </c>
      <c r="P1" s="15" t="s">
        <v>259</v>
      </c>
      <c r="Q1" s="14" t="s">
        <v>261</v>
      </c>
      <c r="R1" s="14" t="s">
        <v>263</v>
      </c>
      <c r="S1" s="90" t="s">
        <v>257</v>
      </c>
      <c r="T1" s="90" t="s">
        <v>266</v>
      </c>
    </row>
    <row r="2" spans="1:20" s="7" customFormat="1" ht="234" customHeight="1">
      <c r="A2" s="10"/>
      <c r="B2" s="17"/>
      <c r="C2" s="10"/>
      <c r="D2" s="40"/>
      <c r="E2" s="74"/>
      <c r="F2" s="70"/>
      <c r="G2" s="10"/>
      <c r="H2" s="16"/>
      <c r="I2" s="16"/>
      <c r="J2" s="16"/>
      <c r="K2" s="16"/>
      <c r="L2" s="16"/>
      <c r="M2" s="16"/>
      <c r="N2" s="52" t="s">
        <v>373</v>
      </c>
      <c r="O2" s="92" t="s">
        <v>372</v>
      </c>
      <c r="P2" s="93"/>
      <c r="Q2" s="93"/>
      <c r="R2" s="94"/>
      <c r="S2" s="92" t="s">
        <v>371</v>
      </c>
      <c r="T2" s="94"/>
    </row>
    <row r="3" spans="1:20" ht="21" customHeight="1">
      <c r="A3" s="10">
        <v>1</v>
      </c>
      <c r="B3" s="32">
        <v>3017466</v>
      </c>
      <c r="C3" s="33" t="s">
        <v>97</v>
      </c>
      <c r="D3" s="63" t="s">
        <v>348</v>
      </c>
      <c r="E3" s="80" t="s">
        <v>70</v>
      </c>
      <c r="F3" s="82">
        <v>37742</v>
      </c>
      <c r="G3" s="33">
        <v>3</v>
      </c>
      <c r="H3" s="5">
        <v>5</v>
      </c>
      <c r="I3" s="5">
        <v>1</v>
      </c>
      <c r="J3" s="5">
        <v>1</v>
      </c>
      <c r="K3" s="5">
        <v>1</v>
      </c>
      <c r="L3" s="5">
        <v>3</v>
      </c>
      <c r="M3" s="5"/>
      <c r="N3" s="56">
        <f>LARGE(O3:R3,1)+LARGE(O3:R3,2)+LARGE(S3:T3,1)</f>
        <v>230</v>
      </c>
      <c r="O3" s="8">
        <f t="shared" ref="O3:O42" si="0">IF(H3=1,100,IF(H3=2,80,IF(H3=3,60,IF(H3=4,50,IF(H3=5,40,IF(H3=6,30,IF(H3=7,20,IF(H3=8,10,IF(H3=9,8,IF(H3=10,6,IF(H3=11,5,IF(H3=12,4,IF(H3=13,3,IF(H3=14,2,IF(H3=15,1,0)))))))))))))))</f>
        <v>40</v>
      </c>
      <c r="P3" s="8">
        <f t="shared" ref="P3:P42" si="1">IF(I3=1,100,IF(I3=2,80,IF(I3=3,60,IF(I3=4,50,IF(I3=5,40,IF(I3=6,30,IF(I3=7,20,IF(I3=8,10,IF(I3=9,8,IF(I3=10,6,IF(I3=11,5,IF(I3=12,4,IF(I3=13,3,IF(I3=14,2,IF(I3=15,1,0)))))))))))))))</f>
        <v>100</v>
      </c>
      <c r="Q3" s="8">
        <f t="shared" ref="Q3:Q42" si="2">IF(J3=1,100,IF(J3=2,80,IF(J3=3,60,IF(J3=4,50,IF(J3=5,40,IF(J3=6,30,IF(J3=7,20,IF(J3=8,10,IF(J3=9,8,IF(J3=10,6,IF(J3=11,5,IF(J3=12,4,IF(J3=13,3,IF(J3=14,2,IF(J3=15,1,0)))))))))))))))</f>
        <v>100</v>
      </c>
      <c r="R3" s="8">
        <f t="shared" ref="R3:R42" si="3">IF(K3=1,100,IF(K3=2,80,IF(K3=3,60,IF(K3=4,50,IF(K3=5,40,IF(K3=6,30,IF(K3=7,20,IF(K3=8,10,IF(K3=9,8,IF(K3=10,6,IF(K3=11,5,IF(K3=12,4,IF(K3=13,3,IF(K3=14,2,IF(K3=15,1,0)))))))))))))))</f>
        <v>100</v>
      </c>
      <c r="S3" s="8">
        <f t="shared" ref="S3:S42" si="4">IF(L3=1,50,IF(L3=2,40,IF(L3=3,30,IF(L3=4,25,IF(L3=5,20,IF(L3=6,15,IF(L3=7,10,IF(L3=8,5,IF(L3=9,4,IF(L3=10,3,IF(L3=11,2.5,IF(L3=12,2,IF(L3=13,1.5,IF(L3=14,1,IF(L3=15,0.5,0)))))))))))))))</f>
        <v>30</v>
      </c>
      <c r="T3" s="8">
        <f t="shared" ref="T3:T42" si="5">IF(M3=1,50,IF(M3=2,40,IF(M3=3,30,IF(M3=4,25,IF(M3=5,20,IF(M3=6,15,IF(M3=7,10,IF(M3=8,5,IF(M3=9,4,IF(M3=10,3,IF(M3=11,2.5,IF(M3=12,2,IF(M3=13,1.5,IF(M3=14,1,IF(M3=15,0.5,0)))))))))))))))</f>
        <v>0</v>
      </c>
    </row>
    <row r="4" spans="1:20" ht="21" customHeight="1">
      <c r="A4" s="10">
        <v>2</v>
      </c>
      <c r="B4" s="17">
        <v>3017128</v>
      </c>
      <c r="C4" s="12" t="s">
        <v>100</v>
      </c>
      <c r="D4" s="41" t="s">
        <v>349</v>
      </c>
      <c r="E4" s="75" t="s">
        <v>101</v>
      </c>
      <c r="F4" s="71">
        <v>38074</v>
      </c>
      <c r="G4" s="12">
        <v>3</v>
      </c>
      <c r="H4" s="5">
        <v>1</v>
      </c>
      <c r="I4" s="5">
        <v>3</v>
      </c>
      <c r="J4" s="5">
        <v>2</v>
      </c>
      <c r="K4" s="5">
        <v>7</v>
      </c>
      <c r="L4" s="5">
        <v>8</v>
      </c>
      <c r="M4" s="5"/>
      <c r="N4" s="56">
        <f t="shared" ref="N4:N42" si="6">LARGE(O4:R4,1)+LARGE(O4:R4,2)+LARGE(S4:T4,1)</f>
        <v>185</v>
      </c>
      <c r="O4" s="8">
        <f t="shared" si="0"/>
        <v>100</v>
      </c>
      <c r="P4" s="8">
        <f t="shared" si="1"/>
        <v>60</v>
      </c>
      <c r="Q4" s="8">
        <f t="shared" si="2"/>
        <v>80</v>
      </c>
      <c r="R4" s="8">
        <f t="shared" si="3"/>
        <v>20</v>
      </c>
      <c r="S4" s="8">
        <f t="shared" si="4"/>
        <v>5</v>
      </c>
      <c r="T4" s="8">
        <f t="shared" si="5"/>
        <v>0</v>
      </c>
    </row>
    <row r="5" spans="1:20" ht="21" customHeight="1">
      <c r="A5" s="10">
        <v>3</v>
      </c>
      <c r="B5" s="17">
        <v>3018046</v>
      </c>
      <c r="C5" s="10" t="s">
        <v>96</v>
      </c>
      <c r="D5" s="40" t="s">
        <v>350</v>
      </c>
      <c r="E5" s="74" t="s">
        <v>30</v>
      </c>
      <c r="F5" s="71">
        <v>38111</v>
      </c>
      <c r="G5" s="12">
        <v>2</v>
      </c>
      <c r="H5" s="5">
        <v>7</v>
      </c>
      <c r="I5" s="5"/>
      <c r="J5" s="5">
        <v>3</v>
      </c>
      <c r="K5" s="5">
        <v>3</v>
      </c>
      <c r="L5" s="5">
        <v>1</v>
      </c>
      <c r="M5" s="5"/>
      <c r="N5" s="56">
        <f t="shared" si="6"/>
        <v>170</v>
      </c>
      <c r="O5" s="8">
        <f t="shared" si="0"/>
        <v>20</v>
      </c>
      <c r="P5" s="8">
        <f t="shared" si="1"/>
        <v>0</v>
      </c>
      <c r="Q5" s="8">
        <f t="shared" si="2"/>
        <v>60</v>
      </c>
      <c r="R5" s="8">
        <f t="shared" si="3"/>
        <v>60</v>
      </c>
      <c r="S5" s="8">
        <f t="shared" si="4"/>
        <v>50</v>
      </c>
      <c r="T5" s="8">
        <f t="shared" si="5"/>
        <v>0</v>
      </c>
    </row>
    <row r="6" spans="1:20" ht="21" customHeight="1">
      <c r="A6" s="10">
        <v>4</v>
      </c>
      <c r="B6" s="32">
        <v>3019826</v>
      </c>
      <c r="C6" s="33" t="s">
        <v>124</v>
      </c>
      <c r="D6" s="63" t="s">
        <v>351</v>
      </c>
      <c r="E6" s="80" t="s">
        <v>40</v>
      </c>
      <c r="F6" s="82">
        <v>38634</v>
      </c>
      <c r="G6" s="33">
        <v>1</v>
      </c>
      <c r="H6" s="5"/>
      <c r="I6" s="5">
        <v>2</v>
      </c>
      <c r="J6" s="5"/>
      <c r="K6" s="5">
        <v>4</v>
      </c>
      <c r="L6" s="5">
        <v>5</v>
      </c>
      <c r="M6" s="5"/>
      <c r="N6" s="56">
        <f t="shared" si="6"/>
        <v>150</v>
      </c>
      <c r="O6" s="8">
        <f t="shared" si="0"/>
        <v>0</v>
      </c>
      <c r="P6" s="8">
        <f t="shared" si="1"/>
        <v>80</v>
      </c>
      <c r="Q6" s="8">
        <f t="shared" si="2"/>
        <v>0</v>
      </c>
      <c r="R6" s="8">
        <f t="shared" si="3"/>
        <v>50</v>
      </c>
      <c r="S6" s="8">
        <f t="shared" si="4"/>
        <v>20</v>
      </c>
      <c r="T6" s="8">
        <f t="shared" si="5"/>
        <v>0</v>
      </c>
    </row>
    <row r="7" spans="1:20" ht="21" customHeight="1">
      <c r="A7" s="10">
        <v>5</v>
      </c>
      <c r="B7" s="17">
        <v>3019829</v>
      </c>
      <c r="C7" s="10" t="s">
        <v>109</v>
      </c>
      <c r="D7" s="40" t="s">
        <v>352</v>
      </c>
      <c r="E7" s="74" t="s">
        <v>40</v>
      </c>
      <c r="F7" s="71">
        <v>38580</v>
      </c>
      <c r="G7" s="12">
        <v>1</v>
      </c>
      <c r="H7" s="5">
        <v>3</v>
      </c>
      <c r="I7" s="5">
        <v>5</v>
      </c>
      <c r="J7" s="5">
        <v>4</v>
      </c>
      <c r="K7" s="5">
        <v>6</v>
      </c>
      <c r="L7" s="5">
        <v>6</v>
      </c>
      <c r="M7" s="5"/>
      <c r="N7" s="56">
        <f t="shared" si="6"/>
        <v>125</v>
      </c>
      <c r="O7" s="8">
        <f t="shared" si="0"/>
        <v>60</v>
      </c>
      <c r="P7" s="8">
        <f t="shared" si="1"/>
        <v>40</v>
      </c>
      <c r="Q7" s="8">
        <f t="shared" si="2"/>
        <v>50</v>
      </c>
      <c r="R7" s="8">
        <f t="shared" si="3"/>
        <v>30</v>
      </c>
      <c r="S7" s="8">
        <f t="shared" si="4"/>
        <v>15</v>
      </c>
      <c r="T7" s="8">
        <f t="shared" si="5"/>
        <v>0</v>
      </c>
    </row>
    <row r="8" spans="1:20" s="48" customFormat="1" ht="21" customHeight="1">
      <c r="A8" s="10">
        <v>6</v>
      </c>
      <c r="B8" s="17">
        <v>3017235</v>
      </c>
      <c r="C8" s="12" t="s">
        <v>102</v>
      </c>
      <c r="D8" s="41" t="s">
        <v>353</v>
      </c>
      <c r="E8" s="74" t="s">
        <v>1</v>
      </c>
      <c r="F8" s="71">
        <v>37765</v>
      </c>
      <c r="G8" s="12">
        <v>3</v>
      </c>
      <c r="H8" s="5"/>
      <c r="I8" s="5">
        <v>7</v>
      </c>
      <c r="J8" s="5">
        <v>5</v>
      </c>
      <c r="K8" s="5">
        <v>2</v>
      </c>
      <c r="L8" s="5">
        <v>13</v>
      </c>
      <c r="M8" s="5"/>
      <c r="N8" s="56">
        <f t="shared" si="6"/>
        <v>121.5</v>
      </c>
      <c r="O8" s="8">
        <f t="shared" si="0"/>
        <v>0</v>
      </c>
      <c r="P8" s="8">
        <f t="shared" si="1"/>
        <v>20</v>
      </c>
      <c r="Q8" s="8">
        <f t="shared" si="2"/>
        <v>40</v>
      </c>
      <c r="R8" s="8">
        <f t="shared" si="3"/>
        <v>80</v>
      </c>
      <c r="S8" s="8">
        <f t="shared" si="4"/>
        <v>1.5</v>
      </c>
      <c r="T8" s="8">
        <f t="shared" si="5"/>
        <v>0</v>
      </c>
    </row>
    <row r="9" spans="1:20" ht="21" customHeight="1">
      <c r="A9" s="10">
        <v>7</v>
      </c>
      <c r="B9" s="32">
        <v>3016733</v>
      </c>
      <c r="C9" s="33" t="s">
        <v>98</v>
      </c>
      <c r="D9" s="63" t="s">
        <v>354</v>
      </c>
      <c r="E9" s="80" t="s">
        <v>99</v>
      </c>
      <c r="F9" s="82">
        <v>37974</v>
      </c>
      <c r="G9" s="33">
        <v>3</v>
      </c>
      <c r="H9" s="5">
        <v>2</v>
      </c>
      <c r="I9" s="5"/>
      <c r="J9" s="5"/>
      <c r="K9" s="5"/>
      <c r="L9" s="5"/>
      <c r="M9" s="5"/>
      <c r="N9" s="56">
        <f t="shared" si="6"/>
        <v>80</v>
      </c>
      <c r="O9" s="8">
        <f t="shared" si="0"/>
        <v>80</v>
      </c>
      <c r="P9" s="8">
        <f t="shared" si="1"/>
        <v>0</v>
      </c>
      <c r="Q9" s="8">
        <f t="shared" si="2"/>
        <v>0</v>
      </c>
      <c r="R9" s="8">
        <f t="shared" si="3"/>
        <v>0</v>
      </c>
      <c r="S9" s="8">
        <f t="shared" si="4"/>
        <v>0</v>
      </c>
      <c r="T9" s="8">
        <f t="shared" si="5"/>
        <v>0</v>
      </c>
    </row>
    <row r="10" spans="1:20" ht="21" customHeight="1">
      <c r="A10" s="10">
        <v>8</v>
      </c>
      <c r="B10" s="17">
        <v>3019828</v>
      </c>
      <c r="C10" s="12" t="s">
        <v>113</v>
      </c>
      <c r="D10" s="41" t="s">
        <v>355</v>
      </c>
      <c r="E10" s="75" t="s">
        <v>40</v>
      </c>
      <c r="F10" s="71">
        <v>38611</v>
      </c>
      <c r="G10" s="12">
        <v>1</v>
      </c>
      <c r="H10" s="5">
        <v>9</v>
      </c>
      <c r="I10" s="5">
        <v>6</v>
      </c>
      <c r="J10" s="5">
        <v>9</v>
      </c>
      <c r="K10" s="5">
        <v>12</v>
      </c>
      <c r="L10" s="5">
        <v>2</v>
      </c>
      <c r="M10" s="5"/>
      <c r="N10" s="56">
        <f t="shared" si="6"/>
        <v>78</v>
      </c>
      <c r="O10" s="8">
        <f t="shared" si="0"/>
        <v>8</v>
      </c>
      <c r="P10" s="8">
        <f t="shared" si="1"/>
        <v>30</v>
      </c>
      <c r="Q10" s="8">
        <f t="shared" si="2"/>
        <v>8</v>
      </c>
      <c r="R10" s="8">
        <f t="shared" si="3"/>
        <v>4</v>
      </c>
      <c r="S10" s="8">
        <f t="shared" si="4"/>
        <v>40</v>
      </c>
      <c r="T10" s="8">
        <f t="shared" si="5"/>
        <v>0</v>
      </c>
    </row>
    <row r="11" spans="1:20" ht="21" customHeight="1">
      <c r="A11" s="10">
        <v>9</v>
      </c>
      <c r="B11" s="17">
        <v>3019403</v>
      </c>
      <c r="C11" s="12" t="s">
        <v>114</v>
      </c>
      <c r="D11" s="41" t="s">
        <v>356</v>
      </c>
      <c r="E11" s="75" t="s">
        <v>115</v>
      </c>
      <c r="F11" s="71">
        <v>38670</v>
      </c>
      <c r="G11" s="12">
        <v>1</v>
      </c>
      <c r="H11" s="5">
        <v>10</v>
      </c>
      <c r="I11" s="5">
        <v>4</v>
      </c>
      <c r="J11" s="5">
        <v>8</v>
      </c>
      <c r="K11" s="5">
        <v>13</v>
      </c>
      <c r="L11" s="5">
        <v>10</v>
      </c>
      <c r="M11" s="5"/>
      <c r="N11" s="56">
        <f t="shared" si="6"/>
        <v>63</v>
      </c>
      <c r="O11" s="8">
        <f t="shared" si="0"/>
        <v>6</v>
      </c>
      <c r="P11" s="8">
        <f t="shared" si="1"/>
        <v>50</v>
      </c>
      <c r="Q11" s="8">
        <f t="shared" si="2"/>
        <v>10</v>
      </c>
      <c r="R11" s="8">
        <f t="shared" si="3"/>
        <v>3</v>
      </c>
      <c r="S11" s="8">
        <f t="shared" si="4"/>
        <v>3</v>
      </c>
      <c r="T11" s="8">
        <f t="shared" si="5"/>
        <v>0</v>
      </c>
    </row>
    <row r="12" spans="1:20" ht="21" customHeight="1">
      <c r="A12" s="10">
        <v>10</v>
      </c>
      <c r="B12" s="17">
        <v>3017953</v>
      </c>
      <c r="C12" s="10" t="s">
        <v>94</v>
      </c>
      <c r="D12" s="40" t="s">
        <v>357</v>
      </c>
      <c r="E12" s="74" t="s">
        <v>95</v>
      </c>
      <c r="F12" s="70">
        <v>37702</v>
      </c>
      <c r="G12" s="10">
        <v>0</v>
      </c>
      <c r="H12" s="5">
        <v>8</v>
      </c>
      <c r="I12" s="5">
        <v>11</v>
      </c>
      <c r="J12" s="5"/>
      <c r="K12" s="5">
        <v>5</v>
      </c>
      <c r="L12" s="5">
        <v>7</v>
      </c>
      <c r="M12" s="5"/>
      <c r="N12" s="56">
        <f t="shared" si="6"/>
        <v>60</v>
      </c>
      <c r="O12" s="8">
        <f t="shared" si="0"/>
        <v>10</v>
      </c>
      <c r="P12" s="8">
        <f t="shared" si="1"/>
        <v>5</v>
      </c>
      <c r="Q12" s="8">
        <f t="shared" si="2"/>
        <v>0</v>
      </c>
      <c r="R12" s="8">
        <f t="shared" si="3"/>
        <v>40</v>
      </c>
      <c r="S12" s="8">
        <f t="shared" si="4"/>
        <v>10</v>
      </c>
      <c r="T12" s="8">
        <f t="shared" si="5"/>
        <v>0</v>
      </c>
    </row>
    <row r="13" spans="1:20" ht="21" customHeight="1">
      <c r="A13" s="10">
        <v>11</v>
      </c>
      <c r="B13" s="17">
        <v>3019399</v>
      </c>
      <c r="C13" s="10" t="s">
        <v>106</v>
      </c>
      <c r="D13" s="40" t="s">
        <v>358</v>
      </c>
      <c r="E13" s="74" t="s">
        <v>107</v>
      </c>
      <c r="F13" s="71">
        <v>38387</v>
      </c>
      <c r="G13" s="12">
        <v>2</v>
      </c>
      <c r="H13" s="5">
        <v>4</v>
      </c>
      <c r="I13" s="5"/>
      <c r="J13" s="5"/>
      <c r="K13" s="5">
        <v>8</v>
      </c>
      <c r="L13" s="5"/>
      <c r="M13" s="5"/>
      <c r="N13" s="56">
        <f t="shared" si="6"/>
        <v>60</v>
      </c>
      <c r="O13" s="8">
        <f t="shared" si="0"/>
        <v>50</v>
      </c>
      <c r="P13" s="8">
        <f t="shared" si="1"/>
        <v>0</v>
      </c>
      <c r="Q13" s="8">
        <f t="shared" si="2"/>
        <v>0</v>
      </c>
      <c r="R13" s="8">
        <f t="shared" si="3"/>
        <v>10</v>
      </c>
      <c r="S13" s="8">
        <f t="shared" si="4"/>
        <v>0</v>
      </c>
      <c r="T13" s="8">
        <f t="shared" si="5"/>
        <v>0</v>
      </c>
    </row>
    <row r="14" spans="1:20" ht="21" customHeight="1">
      <c r="A14" s="10">
        <v>12</v>
      </c>
      <c r="B14" s="17">
        <v>3018045</v>
      </c>
      <c r="C14" s="12" t="s">
        <v>103</v>
      </c>
      <c r="D14" s="41" t="s">
        <v>359</v>
      </c>
      <c r="E14" s="75" t="s">
        <v>30</v>
      </c>
      <c r="F14" s="71">
        <v>38298</v>
      </c>
      <c r="G14" s="12">
        <v>2</v>
      </c>
      <c r="H14" s="5">
        <v>6</v>
      </c>
      <c r="I14" s="5"/>
      <c r="J14" s="5"/>
      <c r="K14" s="5">
        <v>11</v>
      </c>
      <c r="L14" s="5">
        <v>4</v>
      </c>
      <c r="M14" s="5"/>
      <c r="N14" s="56">
        <f t="shared" si="6"/>
        <v>60</v>
      </c>
      <c r="O14" s="8">
        <f t="shared" si="0"/>
        <v>30</v>
      </c>
      <c r="P14" s="8">
        <f t="shared" si="1"/>
        <v>0</v>
      </c>
      <c r="Q14" s="8">
        <f t="shared" si="2"/>
        <v>0</v>
      </c>
      <c r="R14" s="8">
        <f t="shared" si="3"/>
        <v>5</v>
      </c>
      <c r="S14" s="8">
        <f t="shared" si="4"/>
        <v>25</v>
      </c>
      <c r="T14" s="8">
        <f t="shared" si="5"/>
        <v>0</v>
      </c>
    </row>
    <row r="15" spans="1:20" ht="21" customHeight="1">
      <c r="A15" s="10">
        <v>13</v>
      </c>
      <c r="B15" s="17">
        <v>3018317</v>
      </c>
      <c r="C15" s="10" t="s">
        <v>104</v>
      </c>
      <c r="D15" s="40" t="s">
        <v>360</v>
      </c>
      <c r="E15" s="74" t="s">
        <v>19</v>
      </c>
      <c r="F15" s="70">
        <v>38081</v>
      </c>
      <c r="G15" s="10">
        <v>2</v>
      </c>
      <c r="H15" s="5"/>
      <c r="I15" s="5"/>
      <c r="J15" s="5">
        <v>6</v>
      </c>
      <c r="K15" s="5">
        <v>9</v>
      </c>
      <c r="L15" s="5">
        <v>9</v>
      </c>
      <c r="M15" s="5"/>
      <c r="N15" s="56">
        <f t="shared" si="6"/>
        <v>42</v>
      </c>
      <c r="O15" s="8">
        <f t="shared" si="0"/>
        <v>0</v>
      </c>
      <c r="P15" s="8">
        <f t="shared" si="1"/>
        <v>0</v>
      </c>
      <c r="Q15" s="8">
        <f t="shared" si="2"/>
        <v>30</v>
      </c>
      <c r="R15" s="8">
        <f t="shared" si="3"/>
        <v>8</v>
      </c>
      <c r="S15" s="8">
        <f t="shared" si="4"/>
        <v>4</v>
      </c>
      <c r="T15" s="8">
        <f t="shared" si="5"/>
        <v>0</v>
      </c>
    </row>
    <row r="16" spans="1:20" ht="21" customHeight="1">
      <c r="A16" s="10">
        <v>14</v>
      </c>
      <c r="B16" s="17">
        <v>3018185</v>
      </c>
      <c r="C16" s="12" t="s">
        <v>138</v>
      </c>
      <c r="D16" s="41" t="s">
        <v>361</v>
      </c>
      <c r="E16" s="75" t="s">
        <v>137</v>
      </c>
      <c r="F16" s="71">
        <v>38372</v>
      </c>
      <c r="G16" s="12">
        <v>2</v>
      </c>
      <c r="H16" s="5"/>
      <c r="I16" s="5"/>
      <c r="J16" s="5">
        <v>7</v>
      </c>
      <c r="K16" s="5"/>
      <c r="L16" s="5"/>
      <c r="M16" s="5"/>
      <c r="N16" s="56">
        <f t="shared" si="6"/>
        <v>20</v>
      </c>
      <c r="O16" s="8">
        <f t="shared" si="0"/>
        <v>0</v>
      </c>
      <c r="P16" s="8">
        <f t="shared" si="1"/>
        <v>0</v>
      </c>
      <c r="Q16" s="8">
        <f t="shared" si="2"/>
        <v>20</v>
      </c>
      <c r="R16" s="8">
        <f t="shared" si="3"/>
        <v>0</v>
      </c>
      <c r="S16" s="8">
        <f t="shared" si="4"/>
        <v>0</v>
      </c>
      <c r="T16" s="8">
        <f t="shared" si="5"/>
        <v>0</v>
      </c>
    </row>
    <row r="17" spans="1:20" ht="21" customHeight="1">
      <c r="A17" s="10">
        <v>15</v>
      </c>
      <c r="B17" s="17">
        <v>3017962</v>
      </c>
      <c r="C17" s="12" t="s">
        <v>111</v>
      </c>
      <c r="D17" s="41" t="s">
        <v>362</v>
      </c>
      <c r="E17" s="75" t="s">
        <v>19</v>
      </c>
      <c r="F17" s="71">
        <v>38151</v>
      </c>
      <c r="G17" s="12">
        <v>2</v>
      </c>
      <c r="H17" s="5">
        <v>14</v>
      </c>
      <c r="I17" s="5">
        <v>8</v>
      </c>
      <c r="J17" s="5">
        <v>10</v>
      </c>
      <c r="K17" s="5">
        <v>10</v>
      </c>
      <c r="L17" s="5">
        <v>14</v>
      </c>
      <c r="M17" s="5"/>
      <c r="N17" s="56">
        <f t="shared" si="6"/>
        <v>17</v>
      </c>
      <c r="O17" s="8">
        <f t="shared" si="0"/>
        <v>2</v>
      </c>
      <c r="P17" s="8">
        <f t="shared" si="1"/>
        <v>10</v>
      </c>
      <c r="Q17" s="8">
        <f t="shared" si="2"/>
        <v>6</v>
      </c>
      <c r="R17" s="8">
        <f t="shared" si="3"/>
        <v>6</v>
      </c>
      <c r="S17" s="8">
        <f t="shared" si="4"/>
        <v>1</v>
      </c>
      <c r="T17" s="8">
        <f t="shared" si="5"/>
        <v>0</v>
      </c>
    </row>
    <row r="18" spans="1:20" ht="21" customHeight="1">
      <c r="A18" s="10">
        <v>16</v>
      </c>
      <c r="B18" s="17">
        <v>3018316</v>
      </c>
      <c r="C18" s="12" t="s">
        <v>110</v>
      </c>
      <c r="D18" s="41" t="s">
        <v>363</v>
      </c>
      <c r="E18" s="75" t="s">
        <v>1</v>
      </c>
      <c r="F18" s="71">
        <v>38191</v>
      </c>
      <c r="G18" s="12">
        <v>2</v>
      </c>
      <c r="H18" s="5">
        <v>11</v>
      </c>
      <c r="I18" s="5">
        <v>9</v>
      </c>
      <c r="J18" s="5"/>
      <c r="K18" s="5"/>
      <c r="L18" s="5">
        <v>11</v>
      </c>
      <c r="M18" s="5"/>
      <c r="N18" s="56">
        <f t="shared" si="6"/>
        <v>15.5</v>
      </c>
      <c r="O18" s="8">
        <f t="shared" si="0"/>
        <v>5</v>
      </c>
      <c r="P18" s="8">
        <f t="shared" si="1"/>
        <v>8</v>
      </c>
      <c r="Q18" s="8">
        <f t="shared" si="2"/>
        <v>0</v>
      </c>
      <c r="R18" s="8">
        <f t="shared" si="3"/>
        <v>0</v>
      </c>
      <c r="S18" s="8">
        <f t="shared" si="4"/>
        <v>2.5</v>
      </c>
      <c r="T18" s="8">
        <f t="shared" si="5"/>
        <v>0</v>
      </c>
    </row>
    <row r="19" spans="1:20" ht="21" customHeight="1">
      <c r="A19" s="10">
        <v>17</v>
      </c>
      <c r="B19" s="17">
        <v>3019833</v>
      </c>
      <c r="C19" s="12" t="s">
        <v>112</v>
      </c>
      <c r="D19" s="41" t="s">
        <v>364</v>
      </c>
      <c r="E19" s="75" t="s">
        <v>19</v>
      </c>
      <c r="F19" s="71">
        <v>38802</v>
      </c>
      <c r="G19" s="12">
        <v>1</v>
      </c>
      <c r="H19" s="5">
        <v>13</v>
      </c>
      <c r="I19" s="5">
        <v>10</v>
      </c>
      <c r="J19" s="5">
        <v>11</v>
      </c>
      <c r="K19" s="5">
        <v>15</v>
      </c>
      <c r="L19" s="5">
        <v>11</v>
      </c>
      <c r="M19" s="5"/>
      <c r="N19" s="56">
        <f t="shared" si="6"/>
        <v>13.5</v>
      </c>
      <c r="O19" s="8">
        <f t="shared" si="0"/>
        <v>3</v>
      </c>
      <c r="P19" s="8">
        <f t="shared" si="1"/>
        <v>6</v>
      </c>
      <c r="Q19" s="8">
        <f t="shared" si="2"/>
        <v>5</v>
      </c>
      <c r="R19" s="8">
        <f t="shared" si="3"/>
        <v>1</v>
      </c>
      <c r="S19" s="8">
        <f t="shared" si="4"/>
        <v>2.5</v>
      </c>
      <c r="T19" s="8">
        <f t="shared" si="5"/>
        <v>0</v>
      </c>
    </row>
    <row r="20" spans="1:20" ht="21" customHeight="1">
      <c r="A20" s="10">
        <v>18</v>
      </c>
      <c r="B20" s="17">
        <v>3018047</v>
      </c>
      <c r="C20" s="12" t="s">
        <v>120</v>
      </c>
      <c r="D20" s="41" t="s">
        <v>365</v>
      </c>
      <c r="E20" s="75" t="s">
        <v>30</v>
      </c>
      <c r="F20" s="71">
        <v>38298</v>
      </c>
      <c r="G20" s="12">
        <v>2</v>
      </c>
      <c r="H20" s="5">
        <v>15</v>
      </c>
      <c r="I20" s="5">
        <v>12</v>
      </c>
      <c r="J20" s="5">
        <v>12</v>
      </c>
      <c r="K20" s="5"/>
      <c r="L20" s="5"/>
      <c r="M20" s="5"/>
      <c r="N20" s="56">
        <f t="shared" si="6"/>
        <v>8</v>
      </c>
      <c r="O20" s="8">
        <f t="shared" si="0"/>
        <v>1</v>
      </c>
      <c r="P20" s="8">
        <f t="shared" si="1"/>
        <v>4</v>
      </c>
      <c r="Q20" s="8">
        <f t="shared" si="2"/>
        <v>4</v>
      </c>
      <c r="R20" s="8">
        <f t="shared" si="3"/>
        <v>0</v>
      </c>
      <c r="S20" s="8">
        <f t="shared" si="4"/>
        <v>0</v>
      </c>
      <c r="T20" s="8">
        <f t="shared" si="5"/>
        <v>0</v>
      </c>
    </row>
    <row r="21" spans="1:20" ht="21" customHeight="1">
      <c r="A21" s="10">
        <v>19</v>
      </c>
      <c r="B21" s="17">
        <v>3019339</v>
      </c>
      <c r="C21" s="12" t="s">
        <v>125</v>
      </c>
      <c r="D21" s="41" t="s">
        <v>366</v>
      </c>
      <c r="E21" s="75" t="s">
        <v>19</v>
      </c>
      <c r="F21" s="71">
        <v>38792</v>
      </c>
      <c r="G21" s="12">
        <v>1</v>
      </c>
      <c r="H21" s="5">
        <v>12</v>
      </c>
      <c r="I21" s="5">
        <v>15</v>
      </c>
      <c r="J21" s="5">
        <v>13</v>
      </c>
      <c r="K21" s="5"/>
      <c r="L21" s="5"/>
      <c r="M21" s="5"/>
      <c r="N21" s="56">
        <f t="shared" si="6"/>
        <v>7</v>
      </c>
      <c r="O21" s="8">
        <f t="shared" si="0"/>
        <v>4</v>
      </c>
      <c r="P21" s="8">
        <f t="shared" si="1"/>
        <v>1</v>
      </c>
      <c r="Q21" s="8">
        <f t="shared" si="2"/>
        <v>3</v>
      </c>
      <c r="R21" s="8">
        <f t="shared" si="3"/>
        <v>0</v>
      </c>
      <c r="S21" s="8">
        <f t="shared" si="4"/>
        <v>0</v>
      </c>
      <c r="T21" s="8">
        <f t="shared" si="5"/>
        <v>0</v>
      </c>
    </row>
    <row r="22" spans="1:20" ht="21" customHeight="1">
      <c r="A22" s="10">
        <v>20</v>
      </c>
      <c r="B22" s="17">
        <v>3020486</v>
      </c>
      <c r="C22" s="12" t="s">
        <v>116</v>
      </c>
      <c r="D22" s="41" t="s">
        <v>367</v>
      </c>
      <c r="E22" s="75" t="s">
        <v>70</v>
      </c>
      <c r="F22" s="71">
        <v>38209</v>
      </c>
      <c r="G22" s="12">
        <v>2</v>
      </c>
      <c r="H22" s="5"/>
      <c r="I22" s="5"/>
      <c r="J22" s="5">
        <v>14</v>
      </c>
      <c r="K22" s="5">
        <v>14</v>
      </c>
      <c r="L22" s="5"/>
      <c r="M22" s="5"/>
      <c r="N22" s="56">
        <f t="shared" si="6"/>
        <v>4</v>
      </c>
      <c r="O22" s="8">
        <f t="shared" si="0"/>
        <v>0</v>
      </c>
      <c r="P22" s="8">
        <f t="shared" si="1"/>
        <v>0</v>
      </c>
      <c r="Q22" s="8">
        <f t="shared" si="2"/>
        <v>2</v>
      </c>
      <c r="R22" s="8">
        <f t="shared" si="3"/>
        <v>2</v>
      </c>
      <c r="S22" s="8">
        <f t="shared" si="4"/>
        <v>0</v>
      </c>
      <c r="T22" s="8">
        <f t="shared" si="5"/>
        <v>0</v>
      </c>
    </row>
    <row r="23" spans="1:20" ht="21" customHeight="1">
      <c r="A23" s="10">
        <v>21</v>
      </c>
      <c r="B23" s="17">
        <v>3019845</v>
      </c>
      <c r="C23" s="13" t="s">
        <v>118</v>
      </c>
      <c r="D23" s="42" t="s">
        <v>368</v>
      </c>
      <c r="E23" s="76" t="s">
        <v>4</v>
      </c>
      <c r="F23" s="71">
        <v>38740</v>
      </c>
      <c r="G23" s="12">
        <v>1</v>
      </c>
      <c r="H23" s="5"/>
      <c r="I23" s="5">
        <v>13</v>
      </c>
      <c r="J23" s="5"/>
      <c r="K23" s="5"/>
      <c r="L23" s="5"/>
      <c r="M23" s="5"/>
      <c r="N23" s="56">
        <f t="shared" si="6"/>
        <v>3</v>
      </c>
      <c r="O23" s="8">
        <f t="shared" si="0"/>
        <v>0</v>
      </c>
      <c r="P23" s="8">
        <f t="shared" si="1"/>
        <v>3</v>
      </c>
      <c r="Q23" s="8">
        <f t="shared" si="2"/>
        <v>0</v>
      </c>
      <c r="R23" s="8">
        <f t="shared" si="3"/>
        <v>0</v>
      </c>
      <c r="S23" s="8">
        <f t="shared" si="4"/>
        <v>0</v>
      </c>
      <c r="T23" s="8">
        <f t="shared" si="5"/>
        <v>0</v>
      </c>
    </row>
    <row r="24" spans="1:20" ht="21" customHeight="1">
      <c r="A24" s="10">
        <v>22</v>
      </c>
      <c r="B24" s="17">
        <v>3019842</v>
      </c>
      <c r="C24" s="12" t="s">
        <v>128</v>
      </c>
      <c r="D24" s="41" t="s">
        <v>369</v>
      </c>
      <c r="E24" s="75" t="s">
        <v>16</v>
      </c>
      <c r="F24" s="71">
        <v>38525</v>
      </c>
      <c r="G24" s="12">
        <v>1</v>
      </c>
      <c r="H24" s="5"/>
      <c r="I24" s="5">
        <v>14</v>
      </c>
      <c r="J24" s="5"/>
      <c r="K24" s="5"/>
      <c r="L24" s="5"/>
      <c r="M24" s="5"/>
      <c r="N24" s="56">
        <f t="shared" si="6"/>
        <v>2</v>
      </c>
      <c r="O24" s="8">
        <f t="shared" si="0"/>
        <v>0</v>
      </c>
      <c r="P24" s="8">
        <f t="shared" si="1"/>
        <v>2</v>
      </c>
      <c r="Q24" s="8">
        <f t="shared" si="2"/>
        <v>0</v>
      </c>
      <c r="R24" s="8">
        <f t="shared" si="3"/>
        <v>0</v>
      </c>
      <c r="S24" s="8">
        <f t="shared" si="4"/>
        <v>0</v>
      </c>
      <c r="T24" s="8">
        <f t="shared" si="5"/>
        <v>0</v>
      </c>
    </row>
    <row r="25" spans="1:20" ht="21" customHeight="1">
      <c r="A25" s="10">
        <v>23</v>
      </c>
      <c r="B25" s="17">
        <v>3019077</v>
      </c>
      <c r="C25" s="12" t="s">
        <v>123</v>
      </c>
      <c r="D25" s="41" t="s">
        <v>370</v>
      </c>
      <c r="E25" s="75" t="s">
        <v>19</v>
      </c>
      <c r="F25" s="71">
        <v>38319</v>
      </c>
      <c r="G25" s="12">
        <v>2</v>
      </c>
      <c r="H25" s="5"/>
      <c r="I25" s="5"/>
      <c r="J25" s="5">
        <v>15</v>
      </c>
      <c r="K25" s="5"/>
      <c r="L25" s="5">
        <v>15</v>
      </c>
      <c r="M25" s="5"/>
      <c r="N25" s="56">
        <f t="shared" si="6"/>
        <v>1.5</v>
      </c>
      <c r="O25" s="8">
        <f t="shared" si="0"/>
        <v>0</v>
      </c>
      <c r="P25" s="8">
        <f t="shared" si="1"/>
        <v>0</v>
      </c>
      <c r="Q25" s="8">
        <f t="shared" si="2"/>
        <v>1</v>
      </c>
      <c r="R25" s="8">
        <f t="shared" si="3"/>
        <v>0</v>
      </c>
      <c r="S25" s="8">
        <f t="shared" si="4"/>
        <v>0.5</v>
      </c>
      <c r="T25" s="8">
        <f t="shared" si="5"/>
        <v>0</v>
      </c>
    </row>
    <row r="26" spans="1:20" ht="21" customHeight="1">
      <c r="A26" s="10">
        <v>24</v>
      </c>
      <c r="B26" s="17">
        <v>3020482</v>
      </c>
      <c r="C26" s="12" t="s">
        <v>132</v>
      </c>
      <c r="D26" s="41"/>
      <c r="E26" s="75" t="s">
        <v>70</v>
      </c>
      <c r="F26" s="71">
        <v>38582</v>
      </c>
      <c r="G26" s="12">
        <v>1</v>
      </c>
      <c r="H26" s="5"/>
      <c r="I26" s="5"/>
      <c r="J26" s="5"/>
      <c r="K26" s="5"/>
      <c r="L26" s="5"/>
      <c r="M26" s="5"/>
      <c r="N26" s="56">
        <f t="shared" si="6"/>
        <v>0</v>
      </c>
      <c r="O26" s="8">
        <f t="shared" si="0"/>
        <v>0</v>
      </c>
      <c r="P26" s="8">
        <f t="shared" si="1"/>
        <v>0</v>
      </c>
      <c r="Q26" s="8">
        <f t="shared" si="2"/>
        <v>0</v>
      </c>
      <c r="R26" s="8">
        <f t="shared" si="3"/>
        <v>0</v>
      </c>
      <c r="S26" s="8">
        <f t="shared" si="4"/>
        <v>0</v>
      </c>
      <c r="T26" s="8">
        <f t="shared" si="5"/>
        <v>0</v>
      </c>
    </row>
    <row r="27" spans="1:20" ht="21" customHeight="1">
      <c r="A27" s="10">
        <v>25</v>
      </c>
      <c r="B27" s="17">
        <v>3020483</v>
      </c>
      <c r="C27" s="13" t="s">
        <v>143</v>
      </c>
      <c r="D27" s="42"/>
      <c r="E27" s="76" t="s">
        <v>70</v>
      </c>
      <c r="F27" s="71">
        <v>38111</v>
      </c>
      <c r="G27" s="12">
        <v>2</v>
      </c>
      <c r="H27" s="5"/>
      <c r="I27" s="5"/>
      <c r="J27" s="5"/>
      <c r="K27" s="5"/>
      <c r="L27" s="5"/>
      <c r="M27" s="5"/>
      <c r="N27" s="56">
        <f t="shared" si="6"/>
        <v>0</v>
      </c>
      <c r="O27" s="8">
        <f t="shared" si="0"/>
        <v>0</v>
      </c>
      <c r="P27" s="8">
        <f t="shared" si="1"/>
        <v>0</v>
      </c>
      <c r="Q27" s="8">
        <f t="shared" si="2"/>
        <v>0</v>
      </c>
      <c r="R27" s="8">
        <f t="shared" si="3"/>
        <v>0</v>
      </c>
      <c r="S27" s="8">
        <f t="shared" si="4"/>
        <v>0</v>
      </c>
      <c r="T27" s="8">
        <f t="shared" si="5"/>
        <v>0</v>
      </c>
    </row>
    <row r="28" spans="1:20" ht="21" customHeight="1">
      <c r="A28" s="10">
        <v>26</v>
      </c>
      <c r="B28" s="17">
        <v>3019827</v>
      </c>
      <c r="C28" s="12" t="s">
        <v>119</v>
      </c>
      <c r="D28" s="41"/>
      <c r="E28" s="75" t="s">
        <v>40</v>
      </c>
      <c r="F28" s="71">
        <v>37982</v>
      </c>
      <c r="G28" s="12">
        <v>3</v>
      </c>
      <c r="H28" s="5"/>
      <c r="I28" s="5"/>
      <c r="J28" s="5"/>
      <c r="K28" s="5"/>
      <c r="L28" s="5"/>
      <c r="M28" s="5"/>
      <c r="N28" s="56">
        <f t="shared" si="6"/>
        <v>0</v>
      </c>
      <c r="O28" s="8">
        <f t="shared" si="0"/>
        <v>0</v>
      </c>
      <c r="P28" s="8">
        <f t="shared" si="1"/>
        <v>0</v>
      </c>
      <c r="Q28" s="8">
        <f t="shared" si="2"/>
        <v>0</v>
      </c>
      <c r="R28" s="8">
        <f t="shared" si="3"/>
        <v>0</v>
      </c>
      <c r="S28" s="8">
        <f t="shared" si="4"/>
        <v>0</v>
      </c>
      <c r="T28" s="8">
        <f t="shared" si="5"/>
        <v>0</v>
      </c>
    </row>
    <row r="29" spans="1:20" ht="21" customHeight="1">
      <c r="A29" s="10">
        <v>27</v>
      </c>
      <c r="B29" s="17">
        <v>3018429</v>
      </c>
      <c r="C29" s="13" t="s">
        <v>139</v>
      </c>
      <c r="D29" s="42"/>
      <c r="E29" s="76" t="s">
        <v>140</v>
      </c>
      <c r="F29" s="71">
        <v>38365</v>
      </c>
      <c r="G29" s="12">
        <v>2</v>
      </c>
      <c r="H29" s="5"/>
      <c r="I29" s="5"/>
      <c r="J29" s="5"/>
      <c r="K29" s="5"/>
      <c r="L29" s="5"/>
      <c r="M29" s="5"/>
      <c r="N29" s="56">
        <f t="shared" si="6"/>
        <v>0</v>
      </c>
      <c r="O29" s="8">
        <f t="shared" si="0"/>
        <v>0</v>
      </c>
      <c r="P29" s="8">
        <f t="shared" si="1"/>
        <v>0</v>
      </c>
      <c r="Q29" s="8">
        <f t="shared" si="2"/>
        <v>0</v>
      </c>
      <c r="R29" s="8">
        <f t="shared" si="3"/>
        <v>0</v>
      </c>
      <c r="S29" s="8">
        <f t="shared" si="4"/>
        <v>0</v>
      </c>
      <c r="T29" s="8">
        <f t="shared" si="5"/>
        <v>0</v>
      </c>
    </row>
    <row r="30" spans="1:20" ht="21" customHeight="1">
      <c r="A30" s="10">
        <v>28</v>
      </c>
      <c r="B30" s="17">
        <v>3019708</v>
      </c>
      <c r="C30" s="12" t="s">
        <v>126</v>
      </c>
      <c r="D30" s="41"/>
      <c r="E30" s="75" t="s">
        <v>127</v>
      </c>
      <c r="F30" s="71">
        <v>38581</v>
      </c>
      <c r="G30" s="12">
        <v>1</v>
      </c>
      <c r="H30" s="5"/>
      <c r="I30" s="5"/>
      <c r="J30" s="5"/>
      <c r="K30" s="5"/>
      <c r="L30" s="5"/>
      <c r="M30" s="5"/>
      <c r="N30" s="56">
        <f t="shared" si="6"/>
        <v>0</v>
      </c>
      <c r="O30" s="8">
        <f t="shared" si="0"/>
        <v>0</v>
      </c>
      <c r="P30" s="8">
        <f t="shared" si="1"/>
        <v>0</v>
      </c>
      <c r="Q30" s="8">
        <f t="shared" si="2"/>
        <v>0</v>
      </c>
      <c r="R30" s="8">
        <f t="shared" si="3"/>
        <v>0</v>
      </c>
      <c r="S30" s="8">
        <f t="shared" si="4"/>
        <v>0</v>
      </c>
      <c r="T30" s="8">
        <f t="shared" si="5"/>
        <v>0</v>
      </c>
    </row>
    <row r="31" spans="1:20" ht="21" customHeight="1">
      <c r="A31" s="10">
        <v>29</v>
      </c>
      <c r="B31" s="17">
        <v>3019709</v>
      </c>
      <c r="C31" s="13" t="s">
        <v>141</v>
      </c>
      <c r="D31" s="42"/>
      <c r="E31" s="76" t="s">
        <v>142</v>
      </c>
      <c r="F31" s="71">
        <v>38665</v>
      </c>
      <c r="G31" s="12">
        <v>1</v>
      </c>
      <c r="H31" s="5"/>
      <c r="I31" s="5"/>
      <c r="J31" s="5"/>
      <c r="K31" s="5"/>
      <c r="L31" s="5"/>
      <c r="M31" s="5"/>
      <c r="N31" s="56">
        <f t="shared" si="6"/>
        <v>0</v>
      </c>
      <c r="O31" s="8">
        <f t="shared" si="0"/>
        <v>0</v>
      </c>
      <c r="P31" s="8">
        <f t="shared" si="1"/>
        <v>0</v>
      </c>
      <c r="Q31" s="8">
        <f t="shared" si="2"/>
        <v>0</v>
      </c>
      <c r="R31" s="8">
        <f t="shared" si="3"/>
        <v>0</v>
      </c>
      <c r="S31" s="8">
        <f t="shared" si="4"/>
        <v>0</v>
      </c>
      <c r="T31" s="8">
        <f t="shared" si="5"/>
        <v>0</v>
      </c>
    </row>
    <row r="32" spans="1:20" ht="21" customHeight="1">
      <c r="A32" s="10">
        <v>30</v>
      </c>
      <c r="B32" s="17">
        <v>3018184</v>
      </c>
      <c r="C32" s="12" t="s">
        <v>136</v>
      </c>
      <c r="D32" s="41"/>
      <c r="E32" s="74" t="s">
        <v>137</v>
      </c>
      <c r="F32" s="71">
        <v>37890</v>
      </c>
      <c r="G32" s="12">
        <v>3</v>
      </c>
      <c r="H32" s="5"/>
      <c r="I32" s="5"/>
      <c r="J32" s="5"/>
      <c r="K32" s="5"/>
      <c r="L32" s="5"/>
      <c r="M32" s="5"/>
      <c r="N32" s="56">
        <f t="shared" si="6"/>
        <v>0</v>
      </c>
      <c r="O32" s="8">
        <f t="shared" si="0"/>
        <v>0</v>
      </c>
      <c r="P32" s="8">
        <f t="shared" si="1"/>
        <v>0</v>
      </c>
      <c r="Q32" s="8">
        <f t="shared" si="2"/>
        <v>0</v>
      </c>
      <c r="R32" s="8">
        <f t="shared" si="3"/>
        <v>0</v>
      </c>
      <c r="S32" s="8">
        <f t="shared" si="4"/>
        <v>0</v>
      </c>
      <c r="T32" s="8">
        <f t="shared" si="5"/>
        <v>0</v>
      </c>
    </row>
    <row r="33" spans="1:20" ht="21" customHeight="1">
      <c r="A33" s="10">
        <v>31</v>
      </c>
      <c r="B33" s="17">
        <v>3018180</v>
      </c>
      <c r="C33" s="10" t="s">
        <v>121</v>
      </c>
      <c r="D33" s="40"/>
      <c r="E33" s="74" t="s">
        <v>122</v>
      </c>
      <c r="F33" s="71">
        <v>38412</v>
      </c>
      <c r="G33" s="12">
        <v>2</v>
      </c>
      <c r="H33" s="5"/>
      <c r="I33" s="5"/>
      <c r="J33" s="5"/>
      <c r="K33" s="5"/>
      <c r="L33" s="5"/>
      <c r="M33" s="5"/>
      <c r="N33" s="56">
        <f t="shared" si="6"/>
        <v>0</v>
      </c>
      <c r="O33" s="8">
        <f t="shared" si="0"/>
        <v>0</v>
      </c>
      <c r="P33" s="8">
        <f t="shared" si="1"/>
        <v>0</v>
      </c>
      <c r="Q33" s="8">
        <f t="shared" si="2"/>
        <v>0</v>
      </c>
      <c r="R33" s="8">
        <f t="shared" si="3"/>
        <v>0</v>
      </c>
      <c r="S33" s="8">
        <f t="shared" si="4"/>
        <v>0</v>
      </c>
      <c r="T33" s="8">
        <f t="shared" si="5"/>
        <v>0</v>
      </c>
    </row>
    <row r="34" spans="1:20" ht="21" customHeight="1">
      <c r="A34" s="10">
        <v>32</v>
      </c>
      <c r="B34" s="17">
        <v>3017127</v>
      </c>
      <c r="C34" s="10" t="s">
        <v>105</v>
      </c>
      <c r="D34" s="40"/>
      <c r="E34" s="74" t="s">
        <v>101</v>
      </c>
      <c r="F34" s="71">
        <v>37894</v>
      </c>
      <c r="G34" s="12">
        <v>3</v>
      </c>
      <c r="H34" s="5"/>
      <c r="I34" s="5"/>
      <c r="J34" s="5"/>
      <c r="K34" s="5"/>
      <c r="L34" s="5"/>
      <c r="M34" s="5"/>
      <c r="N34" s="56">
        <f t="shared" si="6"/>
        <v>0</v>
      </c>
      <c r="O34" s="8">
        <f t="shared" si="0"/>
        <v>0</v>
      </c>
      <c r="P34" s="8">
        <f t="shared" si="1"/>
        <v>0</v>
      </c>
      <c r="Q34" s="8">
        <f t="shared" si="2"/>
        <v>0</v>
      </c>
      <c r="R34" s="8">
        <f t="shared" si="3"/>
        <v>0</v>
      </c>
      <c r="S34" s="8">
        <f t="shared" si="4"/>
        <v>0</v>
      </c>
      <c r="T34" s="8">
        <f t="shared" si="5"/>
        <v>0</v>
      </c>
    </row>
    <row r="35" spans="1:20" ht="21" customHeight="1">
      <c r="A35" s="10">
        <v>33</v>
      </c>
      <c r="B35" s="17">
        <v>3019173</v>
      </c>
      <c r="C35" s="12" t="s">
        <v>131</v>
      </c>
      <c r="D35" s="41"/>
      <c r="E35" s="75" t="s">
        <v>47</v>
      </c>
      <c r="F35" s="71">
        <v>38487</v>
      </c>
      <c r="G35" s="12">
        <v>1</v>
      </c>
      <c r="H35" s="5"/>
      <c r="I35" s="5"/>
      <c r="J35" s="5"/>
      <c r="K35" s="5"/>
      <c r="L35" s="5"/>
      <c r="M35" s="5"/>
      <c r="N35" s="56">
        <f t="shared" si="6"/>
        <v>0</v>
      </c>
      <c r="O35" s="8">
        <f t="shared" si="0"/>
        <v>0</v>
      </c>
      <c r="P35" s="8">
        <f t="shared" si="1"/>
        <v>0</v>
      </c>
      <c r="Q35" s="8">
        <f t="shared" si="2"/>
        <v>0</v>
      </c>
      <c r="R35" s="8">
        <f t="shared" si="3"/>
        <v>0</v>
      </c>
      <c r="S35" s="8">
        <f t="shared" si="4"/>
        <v>0</v>
      </c>
      <c r="T35" s="8">
        <f t="shared" si="5"/>
        <v>0</v>
      </c>
    </row>
    <row r="36" spans="1:20" ht="21" customHeight="1">
      <c r="A36" s="10">
        <v>34</v>
      </c>
      <c r="B36" s="17">
        <v>3019835</v>
      </c>
      <c r="C36" s="12" t="s">
        <v>133</v>
      </c>
      <c r="D36" s="41"/>
      <c r="E36" s="74" t="s">
        <v>22</v>
      </c>
      <c r="F36" s="71">
        <v>38791</v>
      </c>
      <c r="G36" s="12">
        <v>1</v>
      </c>
      <c r="H36" s="5"/>
      <c r="I36" s="5"/>
      <c r="J36" s="5"/>
      <c r="K36" s="5"/>
      <c r="L36" s="5"/>
      <c r="M36" s="5"/>
      <c r="N36" s="56">
        <f t="shared" si="6"/>
        <v>0</v>
      </c>
      <c r="O36" s="8">
        <f t="shared" si="0"/>
        <v>0</v>
      </c>
      <c r="P36" s="8">
        <f t="shared" si="1"/>
        <v>0</v>
      </c>
      <c r="Q36" s="8">
        <f t="shared" si="2"/>
        <v>0</v>
      </c>
      <c r="R36" s="8">
        <f t="shared" si="3"/>
        <v>0</v>
      </c>
      <c r="S36" s="8">
        <f t="shared" si="4"/>
        <v>0</v>
      </c>
      <c r="T36" s="8">
        <f t="shared" si="5"/>
        <v>0</v>
      </c>
    </row>
    <row r="37" spans="1:20" ht="21" customHeight="1">
      <c r="A37" s="10">
        <v>35</v>
      </c>
      <c r="B37" s="17">
        <v>3020892</v>
      </c>
      <c r="C37" s="10" t="s">
        <v>144</v>
      </c>
      <c r="D37" s="40"/>
      <c r="E37" s="74" t="s">
        <v>145</v>
      </c>
      <c r="F37" s="71">
        <v>38399</v>
      </c>
      <c r="G37" s="12">
        <v>2</v>
      </c>
      <c r="H37" s="5"/>
      <c r="I37" s="5"/>
      <c r="J37" s="5"/>
      <c r="K37" s="5"/>
      <c r="L37" s="5"/>
      <c r="M37" s="5"/>
      <c r="N37" s="56">
        <f t="shared" si="6"/>
        <v>0</v>
      </c>
      <c r="O37" s="8">
        <f t="shared" si="0"/>
        <v>0</v>
      </c>
      <c r="P37" s="8">
        <f t="shared" si="1"/>
        <v>0</v>
      </c>
      <c r="Q37" s="8">
        <f t="shared" si="2"/>
        <v>0</v>
      </c>
      <c r="R37" s="8">
        <f t="shared" si="3"/>
        <v>0</v>
      </c>
      <c r="S37" s="8">
        <f t="shared" si="4"/>
        <v>0</v>
      </c>
      <c r="T37" s="8">
        <f t="shared" si="5"/>
        <v>0</v>
      </c>
    </row>
    <row r="38" spans="1:20" ht="21" customHeight="1">
      <c r="A38" s="10">
        <v>36</v>
      </c>
      <c r="B38" s="17">
        <v>3022322</v>
      </c>
      <c r="C38" s="12" t="s">
        <v>146</v>
      </c>
      <c r="D38" s="41"/>
      <c r="E38" s="75" t="s">
        <v>145</v>
      </c>
      <c r="F38" s="71">
        <v>38765</v>
      </c>
      <c r="G38" s="12">
        <v>1</v>
      </c>
      <c r="H38" s="5"/>
      <c r="I38" s="5"/>
      <c r="J38" s="5"/>
      <c r="K38" s="5"/>
      <c r="L38" s="5"/>
      <c r="M38" s="5"/>
      <c r="N38" s="56">
        <f t="shared" si="6"/>
        <v>0</v>
      </c>
      <c r="O38" s="8">
        <f t="shared" si="0"/>
        <v>0</v>
      </c>
      <c r="P38" s="8">
        <f t="shared" si="1"/>
        <v>0</v>
      </c>
      <c r="Q38" s="8">
        <f t="shared" si="2"/>
        <v>0</v>
      </c>
      <c r="R38" s="8">
        <f t="shared" si="3"/>
        <v>0</v>
      </c>
      <c r="S38" s="8">
        <f t="shared" si="4"/>
        <v>0</v>
      </c>
      <c r="T38" s="8">
        <f t="shared" si="5"/>
        <v>0</v>
      </c>
    </row>
    <row r="39" spans="1:20" ht="21" customHeight="1">
      <c r="A39" s="10">
        <v>37</v>
      </c>
      <c r="B39" s="17">
        <v>3018179</v>
      </c>
      <c r="C39" s="12" t="s">
        <v>134</v>
      </c>
      <c r="D39" s="41"/>
      <c r="E39" s="75" t="s">
        <v>135</v>
      </c>
      <c r="F39" s="71">
        <v>38200</v>
      </c>
      <c r="G39" s="12">
        <v>2</v>
      </c>
      <c r="H39" s="5"/>
      <c r="I39" s="5"/>
      <c r="J39" s="5"/>
      <c r="K39" s="5"/>
      <c r="L39" s="5"/>
      <c r="M39" s="5"/>
      <c r="N39" s="56">
        <f t="shared" si="6"/>
        <v>0</v>
      </c>
      <c r="O39" s="8">
        <f t="shared" si="0"/>
        <v>0</v>
      </c>
      <c r="P39" s="8">
        <f t="shared" si="1"/>
        <v>0</v>
      </c>
      <c r="Q39" s="8">
        <f t="shared" si="2"/>
        <v>0</v>
      </c>
      <c r="R39" s="8">
        <f t="shared" si="3"/>
        <v>0</v>
      </c>
      <c r="S39" s="8">
        <f t="shared" si="4"/>
        <v>0</v>
      </c>
      <c r="T39" s="8">
        <f t="shared" si="5"/>
        <v>0</v>
      </c>
    </row>
    <row r="40" spans="1:20" ht="21" customHeight="1">
      <c r="A40" s="10">
        <v>38</v>
      </c>
      <c r="B40" s="17">
        <v>3018050</v>
      </c>
      <c r="C40" s="12" t="s">
        <v>108</v>
      </c>
      <c r="D40" s="41"/>
      <c r="E40" s="75" t="s">
        <v>19</v>
      </c>
      <c r="F40" s="71">
        <v>38309</v>
      </c>
      <c r="G40" s="12">
        <v>2</v>
      </c>
      <c r="H40" s="5"/>
      <c r="I40" s="5"/>
      <c r="J40" s="5"/>
      <c r="K40" s="5"/>
      <c r="L40" s="5"/>
      <c r="M40" s="5"/>
      <c r="N40" s="56">
        <f t="shared" si="6"/>
        <v>0</v>
      </c>
      <c r="O40" s="8">
        <f t="shared" si="0"/>
        <v>0</v>
      </c>
      <c r="P40" s="8">
        <f t="shared" si="1"/>
        <v>0</v>
      </c>
      <c r="Q40" s="8">
        <f t="shared" si="2"/>
        <v>0</v>
      </c>
      <c r="R40" s="8">
        <f t="shared" si="3"/>
        <v>0</v>
      </c>
      <c r="S40" s="8">
        <f t="shared" si="4"/>
        <v>0</v>
      </c>
      <c r="T40" s="8">
        <f t="shared" si="5"/>
        <v>0</v>
      </c>
    </row>
    <row r="41" spans="1:20" ht="21" customHeight="1">
      <c r="A41" s="10">
        <v>39</v>
      </c>
      <c r="B41" s="17">
        <v>3019570</v>
      </c>
      <c r="C41" s="10" t="s">
        <v>129</v>
      </c>
      <c r="D41" s="40"/>
      <c r="E41" s="74" t="s">
        <v>130</v>
      </c>
      <c r="F41" s="71">
        <v>38206</v>
      </c>
      <c r="G41" s="12">
        <v>2</v>
      </c>
      <c r="H41" s="5"/>
      <c r="I41" s="5"/>
      <c r="J41" s="5"/>
      <c r="K41" s="5"/>
      <c r="L41" s="5"/>
      <c r="M41" s="5"/>
      <c r="N41" s="56">
        <f t="shared" si="6"/>
        <v>0</v>
      </c>
      <c r="O41" s="8">
        <f t="shared" si="0"/>
        <v>0</v>
      </c>
      <c r="P41" s="8">
        <f t="shared" si="1"/>
        <v>0</v>
      </c>
      <c r="Q41" s="8">
        <f t="shared" si="2"/>
        <v>0</v>
      </c>
      <c r="R41" s="8">
        <f t="shared" si="3"/>
        <v>0</v>
      </c>
      <c r="S41" s="8">
        <f t="shared" si="4"/>
        <v>0</v>
      </c>
      <c r="T41" s="8">
        <f t="shared" si="5"/>
        <v>0</v>
      </c>
    </row>
    <row r="42" spans="1:20" ht="21" customHeight="1">
      <c r="A42" s="10">
        <v>40</v>
      </c>
      <c r="B42" s="17">
        <v>3019843</v>
      </c>
      <c r="C42" s="12" t="s">
        <v>117</v>
      </c>
      <c r="D42" s="41"/>
      <c r="E42" s="74" t="s">
        <v>4</v>
      </c>
      <c r="F42" s="71">
        <v>38592</v>
      </c>
      <c r="G42" s="12">
        <v>1</v>
      </c>
      <c r="H42" s="5"/>
      <c r="I42" s="5"/>
      <c r="J42" s="5"/>
      <c r="K42" s="5"/>
      <c r="L42" s="5"/>
      <c r="M42" s="5"/>
      <c r="N42" s="56">
        <f t="shared" si="6"/>
        <v>0</v>
      </c>
      <c r="O42" s="8">
        <f t="shared" si="0"/>
        <v>0</v>
      </c>
      <c r="P42" s="8">
        <f t="shared" si="1"/>
        <v>0</v>
      </c>
      <c r="Q42" s="8">
        <f t="shared" si="2"/>
        <v>0</v>
      </c>
      <c r="R42" s="8">
        <f t="shared" si="3"/>
        <v>0</v>
      </c>
      <c r="S42" s="8">
        <f t="shared" si="4"/>
        <v>0</v>
      </c>
      <c r="T42" s="8">
        <f t="shared" si="5"/>
        <v>0</v>
      </c>
    </row>
    <row r="43" spans="1:20">
      <c r="B43" s="47"/>
      <c r="C43" s="46"/>
      <c r="D43" s="64"/>
      <c r="E43" s="81"/>
      <c r="F43" s="83"/>
      <c r="G43" s="46"/>
      <c r="H43" s="48"/>
      <c r="I43" s="48"/>
      <c r="J43" s="48"/>
      <c r="K43" s="48"/>
      <c r="L43" s="48"/>
      <c r="M43" s="48"/>
      <c r="N43" s="57"/>
    </row>
    <row r="44" spans="1:20">
      <c r="B44" s="47"/>
      <c r="C44" s="46"/>
      <c r="D44" s="64"/>
      <c r="E44" s="81"/>
      <c r="F44" s="83"/>
      <c r="G44" s="46"/>
      <c r="H44" s="48"/>
      <c r="I44" s="48"/>
      <c r="J44" s="48"/>
      <c r="K44" s="48"/>
      <c r="L44" s="48"/>
      <c r="M44" s="48"/>
      <c r="N44" s="57"/>
    </row>
    <row r="45" spans="1:20">
      <c r="B45" s="47"/>
      <c r="C45" s="46"/>
      <c r="D45" s="64"/>
      <c r="E45" s="81"/>
      <c r="F45" s="83"/>
      <c r="G45" s="46"/>
      <c r="H45" s="48"/>
      <c r="I45" s="48"/>
      <c r="J45" s="48"/>
      <c r="K45" s="48"/>
      <c r="L45" s="48"/>
      <c r="M45" s="48"/>
      <c r="N45" s="57"/>
    </row>
    <row r="46" spans="1:20">
      <c r="B46" s="47"/>
      <c r="C46" s="46"/>
      <c r="D46" s="64"/>
      <c r="E46" s="81"/>
      <c r="F46" s="83"/>
      <c r="G46" s="46"/>
      <c r="H46" s="48"/>
      <c r="I46" s="48"/>
      <c r="J46" s="48"/>
      <c r="K46" s="48"/>
      <c r="L46" s="48"/>
      <c r="M46" s="48"/>
      <c r="N46" s="57"/>
    </row>
    <row r="47" spans="1:20">
      <c r="B47" s="47"/>
      <c r="C47" s="46"/>
      <c r="D47" s="64"/>
      <c r="E47" s="81"/>
      <c r="F47" s="83"/>
      <c r="G47" s="46"/>
      <c r="H47" s="48"/>
      <c r="I47" s="48"/>
      <c r="J47" s="48"/>
      <c r="K47" s="48"/>
      <c r="L47" s="48"/>
      <c r="M47" s="48"/>
      <c r="N47" s="57"/>
    </row>
    <row r="48" spans="1:20">
      <c r="B48" s="47"/>
      <c r="C48" s="46"/>
      <c r="D48" s="64"/>
      <c r="E48" s="81"/>
      <c r="F48" s="83"/>
      <c r="G48" s="46"/>
      <c r="H48" s="48"/>
      <c r="I48" s="48"/>
      <c r="J48" s="48"/>
      <c r="K48" s="48"/>
      <c r="L48" s="48"/>
      <c r="M48" s="48"/>
      <c r="N48" s="57"/>
    </row>
    <row r="49" spans="2:14">
      <c r="B49" s="47"/>
      <c r="C49" s="46"/>
      <c r="D49" s="64"/>
      <c r="E49" s="81"/>
      <c r="F49" s="83"/>
      <c r="G49" s="46"/>
      <c r="H49" s="48"/>
      <c r="I49" s="48"/>
      <c r="J49" s="48"/>
      <c r="K49" s="48"/>
      <c r="L49" s="48"/>
      <c r="M49" s="48"/>
      <c r="N49" s="57"/>
    </row>
  </sheetData>
  <sheetProtection selectLockedCells="1" selectUnlockedCells="1"/>
  <autoFilter ref="B2:N49" xr:uid="{E80D054B-7889-4FF7-900F-7074CFA4E352}">
    <sortState ref="B3:N49">
      <sortCondition descending="1" ref="N2:N49"/>
    </sortState>
  </autoFilter>
  <mergeCells count="2">
    <mergeCell ref="O2:R2"/>
    <mergeCell ref="S2:T2"/>
  </mergeCells>
  <phoneticPr fontId="1"/>
  <conditionalFormatting sqref="H3:K3">
    <cfRule type="top10" dxfId="201" priority="227" bottom="1" rank="2"/>
  </conditionalFormatting>
  <conditionalFormatting sqref="H4:K4">
    <cfRule type="top10" dxfId="200" priority="226" bottom="1" rank="2"/>
  </conditionalFormatting>
  <conditionalFormatting sqref="H5:K5">
    <cfRule type="top10" dxfId="199" priority="220" bottom="1" rank="2"/>
  </conditionalFormatting>
  <conditionalFormatting sqref="H6:K6">
    <cfRule type="top10" dxfId="198" priority="219" bottom="1" rank="2"/>
  </conditionalFormatting>
  <conditionalFormatting sqref="H7:K7">
    <cfRule type="top10" dxfId="197" priority="218" bottom="1" rank="2"/>
  </conditionalFormatting>
  <conditionalFormatting sqref="H8:K8">
    <cfRule type="top10" dxfId="196" priority="217" bottom="1" rank="2"/>
  </conditionalFormatting>
  <conditionalFormatting sqref="H9:K9">
    <cfRule type="top10" dxfId="195" priority="216" bottom="1" rank="2"/>
  </conditionalFormatting>
  <conditionalFormatting sqref="H10:K10">
    <cfRule type="top10" dxfId="194" priority="215" bottom="1" rank="2"/>
  </conditionalFormatting>
  <conditionalFormatting sqref="H11:K11">
    <cfRule type="top10" dxfId="193" priority="214" bottom="1" rank="2"/>
  </conditionalFormatting>
  <conditionalFormatting sqref="H12:K12">
    <cfRule type="top10" dxfId="192" priority="213" bottom="1" rank="2"/>
  </conditionalFormatting>
  <conditionalFormatting sqref="H13:K13">
    <cfRule type="top10" dxfId="191" priority="211" bottom="1" rank="2"/>
  </conditionalFormatting>
  <conditionalFormatting sqref="H14:K14">
    <cfRule type="top10" dxfId="190" priority="210" bottom="1" rank="2"/>
  </conditionalFormatting>
  <conditionalFormatting sqref="H15:K15">
    <cfRule type="top10" dxfId="189" priority="209" bottom="1" rank="2"/>
  </conditionalFormatting>
  <conditionalFormatting sqref="H16:K16">
    <cfRule type="top10" dxfId="188" priority="208" bottom="1" rank="2"/>
  </conditionalFormatting>
  <conditionalFormatting sqref="H17:K17">
    <cfRule type="top10" dxfId="187" priority="207" bottom="1" rank="2"/>
  </conditionalFormatting>
  <conditionalFormatting sqref="L3:M3">
    <cfRule type="top10" dxfId="186" priority="181" bottom="1" rank="1"/>
  </conditionalFormatting>
  <conditionalFormatting sqref="L4:M4">
    <cfRule type="top10" dxfId="185" priority="180" bottom="1" rank="1"/>
  </conditionalFormatting>
  <conditionalFormatting sqref="L5:M5">
    <cfRule type="top10" dxfId="184" priority="179" bottom="1" rank="1"/>
  </conditionalFormatting>
  <conditionalFormatting sqref="L6:M6">
    <cfRule type="top10" dxfId="183" priority="178" bottom="1" rank="1"/>
  </conditionalFormatting>
  <conditionalFormatting sqref="L7:M7">
    <cfRule type="top10" dxfId="182" priority="177" bottom="1" rank="1"/>
  </conditionalFormatting>
  <conditionalFormatting sqref="L8:M8">
    <cfRule type="top10" dxfId="181" priority="176" bottom="1" rank="1"/>
  </conditionalFormatting>
  <conditionalFormatting sqref="L9:M9">
    <cfRule type="top10" dxfId="180" priority="175" bottom="1" rank="1"/>
  </conditionalFormatting>
  <conditionalFormatting sqref="L10:M10">
    <cfRule type="top10" dxfId="179" priority="174" bottom="1" rank="1"/>
  </conditionalFormatting>
  <conditionalFormatting sqref="L11:M11">
    <cfRule type="top10" dxfId="178" priority="173" bottom="1" rank="1"/>
  </conditionalFormatting>
  <conditionalFormatting sqref="L12:M12">
    <cfRule type="top10" dxfId="177" priority="172" bottom="1" rank="1"/>
  </conditionalFormatting>
  <conditionalFormatting sqref="L13:M13">
    <cfRule type="top10" dxfId="176" priority="171" bottom="1" rank="1"/>
  </conditionalFormatting>
  <conditionalFormatting sqref="L14:M14">
    <cfRule type="top10" dxfId="175" priority="170" bottom="1" rank="1"/>
  </conditionalFormatting>
  <conditionalFormatting sqref="L15:M15">
    <cfRule type="top10" dxfId="174" priority="169" bottom="1" rank="1"/>
  </conditionalFormatting>
  <conditionalFormatting sqref="L16:M16">
    <cfRule type="top10" dxfId="173" priority="168" bottom="1" rank="1"/>
  </conditionalFormatting>
  <conditionalFormatting sqref="L17:M17">
    <cfRule type="top10" dxfId="172" priority="167" bottom="1" rank="1"/>
  </conditionalFormatting>
  <conditionalFormatting sqref="H18:K18">
    <cfRule type="top10" dxfId="171" priority="53" bottom="1" rank="2"/>
  </conditionalFormatting>
  <conditionalFormatting sqref="L18:M18">
    <cfRule type="top10" dxfId="170" priority="52" bottom="1" rank="1"/>
  </conditionalFormatting>
  <conditionalFormatting sqref="H19:K19">
    <cfRule type="top10" dxfId="169" priority="51" bottom="1" rank="2"/>
  </conditionalFormatting>
  <conditionalFormatting sqref="L19:M19">
    <cfRule type="top10" dxfId="168" priority="50" bottom="1" rank="1"/>
  </conditionalFormatting>
  <conditionalFormatting sqref="H20:K20">
    <cfRule type="top10" dxfId="167" priority="49" bottom="1" rank="2"/>
  </conditionalFormatting>
  <conditionalFormatting sqref="L20:M20">
    <cfRule type="top10" dxfId="166" priority="48" bottom="1" rank="1"/>
  </conditionalFormatting>
  <conditionalFormatting sqref="H21:K21">
    <cfRule type="top10" dxfId="165" priority="47" bottom="1" rank="2"/>
  </conditionalFormatting>
  <conditionalFormatting sqref="L21:M21">
    <cfRule type="top10" dxfId="164" priority="46" bottom="1" rank="1"/>
  </conditionalFormatting>
  <conditionalFormatting sqref="H22:K22">
    <cfRule type="top10" dxfId="163" priority="45" bottom="1" rank="2"/>
  </conditionalFormatting>
  <conditionalFormatting sqref="L22:M22">
    <cfRule type="top10" dxfId="162" priority="44" bottom="1" rank="1"/>
  </conditionalFormatting>
  <conditionalFormatting sqref="H23:K23">
    <cfRule type="top10" dxfId="161" priority="43" bottom="1" rank="2"/>
  </conditionalFormatting>
  <conditionalFormatting sqref="L23:M23">
    <cfRule type="top10" dxfId="160" priority="42" bottom="1" rank="1"/>
  </conditionalFormatting>
  <conditionalFormatting sqref="H24:K24">
    <cfRule type="top10" dxfId="159" priority="41" bottom="1" rank="2"/>
  </conditionalFormatting>
  <conditionalFormatting sqref="L24:M24">
    <cfRule type="top10" dxfId="158" priority="40" bottom="1" rank="1"/>
  </conditionalFormatting>
  <conditionalFormatting sqref="H25:K25">
    <cfRule type="top10" dxfId="157" priority="39" bottom="1" rank="2"/>
  </conditionalFormatting>
  <conditionalFormatting sqref="L25:M25">
    <cfRule type="top10" dxfId="156" priority="38" bottom="1" rank="1"/>
  </conditionalFormatting>
  <conditionalFormatting sqref="H26:K26">
    <cfRule type="top10" dxfId="155" priority="37" bottom="1" rank="2"/>
  </conditionalFormatting>
  <conditionalFormatting sqref="L26:M26">
    <cfRule type="top10" dxfId="154" priority="36" bottom="1" rank="1"/>
  </conditionalFormatting>
  <conditionalFormatting sqref="H27:K27">
    <cfRule type="top10" dxfId="153" priority="35" bottom="1" rank="2"/>
  </conditionalFormatting>
  <conditionalFormatting sqref="L27:M27">
    <cfRule type="top10" dxfId="152" priority="34" bottom="1" rank="1"/>
  </conditionalFormatting>
  <conditionalFormatting sqref="H28:K28">
    <cfRule type="top10" dxfId="151" priority="33" bottom="1" rank="2"/>
  </conditionalFormatting>
  <conditionalFormatting sqref="L28:M28">
    <cfRule type="top10" dxfId="150" priority="32" bottom="1" rank="1"/>
  </conditionalFormatting>
  <conditionalFormatting sqref="H29:K29">
    <cfRule type="top10" dxfId="149" priority="31" bottom="1" rank="2"/>
  </conditionalFormatting>
  <conditionalFormatting sqref="L29:M29">
    <cfRule type="top10" dxfId="148" priority="30" bottom="1" rank="1"/>
  </conditionalFormatting>
  <conditionalFormatting sqref="H30:K30">
    <cfRule type="top10" dxfId="147" priority="29" bottom="1" rank="2"/>
  </conditionalFormatting>
  <conditionalFormatting sqref="L30:M30">
    <cfRule type="top10" dxfId="146" priority="28" bottom="1" rank="1"/>
  </conditionalFormatting>
  <conditionalFormatting sqref="H31:K31">
    <cfRule type="top10" dxfId="145" priority="27" bottom="1" rank="2"/>
  </conditionalFormatting>
  <conditionalFormatting sqref="L31:M31">
    <cfRule type="top10" dxfId="144" priority="26" bottom="1" rank="1"/>
  </conditionalFormatting>
  <conditionalFormatting sqref="H32:K32">
    <cfRule type="top10" dxfId="143" priority="25" bottom="1" rank="2"/>
  </conditionalFormatting>
  <conditionalFormatting sqref="L32:M32">
    <cfRule type="top10" dxfId="142" priority="24" bottom="1" rank="1"/>
  </conditionalFormatting>
  <conditionalFormatting sqref="H33:K33">
    <cfRule type="top10" dxfId="141" priority="23" bottom="1" rank="2"/>
  </conditionalFormatting>
  <conditionalFormatting sqref="L33:M33">
    <cfRule type="top10" dxfId="140" priority="22" bottom="1" rank="1"/>
  </conditionalFormatting>
  <conditionalFormatting sqref="H34:K34">
    <cfRule type="top10" dxfId="139" priority="21" bottom="1" rank="2"/>
  </conditionalFormatting>
  <conditionalFormatting sqref="L34:M34">
    <cfRule type="top10" dxfId="138" priority="20" bottom="1" rank="1"/>
  </conditionalFormatting>
  <conditionalFormatting sqref="H35:K35">
    <cfRule type="top10" dxfId="137" priority="19" bottom="1" rank="2"/>
  </conditionalFormatting>
  <conditionalFormatting sqref="L35:M35">
    <cfRule type="top10" dxfId="136" priority="18" bottom="1" rank="1"/>
  </conditionalFormatting>
  <conditionalFormatting sqref="H36:K36">
    <cfRule type="top10" dxfId="135" priority="17" bottom="1" rank="2"/>
  </conditionalFormatting>
  <conditionalFormatting sqref="L36:M36">
    <cfRule type="top10" dxfId="134" priority="16" bottom="1" rank="1"/>
  </conditionalFormatting>
  <conditionalFormatting sqref="H37:K37">
    <cfRule type="top10" dxfId="133" priority="15" bottom="1" rank="2"/>
  </conditionalFormatting>
  <conditionalFormatting sqref="L37:M37">
    <cfRule type="top10" dxfId="132" priority="14" bottom="1" rank="1"/>
  </conditionalFormatting>
  <conditionalFormatting sqref="H38:K38">
    <cfRule type="top10" dxfId="131" priority="13" bottom="1" rank="2"/>
  </conditionalFormatting>
  <conditionalFormatting sqref="L38:M38">
    <cfRule type="top10" dxfId="130" priority="12" bottom="1" rank="1"/>
  </conditionalFormatting>
  <conditionalFormatting sqref="H39:K39">
    <cfRule type="top10" dxfId="129" priority="11" bottom="1" rank="2"/>
  </conditionalFormatting>
  <conditionalFormatting sqref="L39:M39">
    <cfRule type="top10" dxfId="128" priority="10" bottom="1" rank="1"/>
  </conditionalFormatting>
  <conditionalFormatting sqref="H40:K40">
    <cfRule type="top10" dxfId="127" priority="9" bottom="1" rank="2"/>
  </conditionalFormatting>
  <conditionalFormatting sqref="L40:M40">
    <cfRule type="top10" dxfId="126" priority="8" bottom="1" rank="1"/>
  </conditionalFormatting>
  <conditionalFormatting sqref="H41:K41">
    <cfRule type="top10" dxfId="125" priority="7" bottom="1" rank="2"/>
  </conditionalFormatting>
  <conditionalFormatting sqref="L41:M41">
    <cfRule type="top10" dxfId="124" priority="6" bottom="1" rank="1"/>
  </conditionalFormatting>
  <conditionalFormatting sqref="H42:K42">
    <cfRule type="top10" dxfId="123" priority="5" bottom="1" rank="2"/>
  </conditionalFormatting>
  <conditionalFormatting sqref="L42:M42">
    <cfRule type="top10" dxfId="122" priority="4" bottom="1" rank="1"/>
  </conditionalFormatting>
  <pageMargins left="0.31496062992125984" right="0.31496062992125984" top="0.31496062992125984" bottom="0.31496062992125984" header="0.74803149606299213" footer="0.74803149606299213"/>
  <pageSetup paperSize="9" scale="64" firstPageNumber="0" orientation="landscape" horizontalDpi="4294967293" verticalDpi="300" r:id="rId1"/>
  <headerFooter alignWithMargins="0">
    <oddHeader>&amp;C&amp;"ＭＳ Ｐゴシック,太字"&amp;12&amp;F　　&amp;KFF0000&amp;A&amp;R&amp;"Times New Roman,標準"&amp;12&amp;D &amp;T</oddHeader>
    <oddFooter>&amp;C&amp;"Times New Roman,標準"&amp;12&amp;P　/　&amp;N</oddFooter>
  </headerFooter>
  <rowBreaks count="1" manualBreakCount="1">
    <brk id="31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2828-1693-44FD-A10D-214855E95EE4}">
  <dimension ref="A1:T63"/>
  <sheetViews>
    <sheetView view="pageBreakPreview" zoomScale="80" zoomScaleSheetLayoutView="80" workbookViewId="0">
      <pane ySplit="2" topLeftCell="A3" activePane="bottomLeft" state="frozen"/>
      <selection activeCell="W12" sqref="W12"/>
      <selection pane="bottomLeft" activeCell="W12" sqref="W12"/>
    </sheetView>
  </sheetViews>
  <sheetFormatPr defaultColWidth="9.75" defaultRowHeight="21"/>
  <cols>
    <col min="1" max="1" width="4.75" style="20" customWidth="1"/>
    <col min="2" max="2" width="10.75" style="22" customWidth="1"/>
    <col min="3" max="3" width="14.75" style="20" customWidth="1"/>
    <col min="4" max="4" width="10.75" style="43" customWidth="1"/>
    <col min="5" max="5" width="17.75" style="88" customWidth="1"/>
    <col min="6" max="6" width="13.75" style="72" customWidth="1"/>
    <col min="7" max="7" width="5.75" style="23" customWidth="1"/>
    <col min="8" max="12" width="10.75" style="3" bestFit="1" customWidth="1"/>
    <col min="13" max="13" width="11.125" style="3" customWidth="1"/>
    <col min="14" max="14" width="23.375" style="60" customWidth="1"/>
    <col min="15" max="16" width="9.375" style="3" customWidth="1"/>
    <col min="17" max="17" width="9.375" style="9" customWidth="1"/>
    <col min="18" max="20" width="9.375" style="3" customWidth="1"/>
    <col min="21" max="16384" width="9.75" style="3"/>
  </cols>
  <sheetData>
    <row r="1" spans="1:20" ht="27" customHeight="1">
      <c r="A1" s="12"/>
      <c r="B1" s="24" t="s">
        <v>243</v>
      </c>
      <c r="C1" s="25" t="s">
        <v>244</v>
      </c>
      <c r="D1" s="61"/>
      <c r="E1" s="84" t="s">
        <v>245</v>
      </c>
      <c r="F1" s="89" t="s">
        <v>246</v>
      </c>
      <c r="G1" s="26" t="s">
        <v>247</v>
      </c>
      <c r="H1" s="1" t="s">
        <v>251</v>
      </c>
      <c r="I1" s="1" t="s">
        <v>252</v>
      </c>
      <c r="J1" s="1" t="s">
        <v>256</v>
      </c>
      <c r="K1" s="1" t="s">
        <v>254</v>
      </c>
      <c r="L1" s="91" t="s">
        <v>250</v>
      </c>
      <c r="M1" s="91" t="s">
        <v>267</v>
      </c>
      <c r="N1" s="58" t="s">
        <v>320</v>
      </c>
      <c r="O1" s="1" t="s">
        <v>258</v>
      </c>
      <c r="P1" s="1" t="s">
        <v>259</v>
      </c>
      <c r="Q1" s="2" t="s">
        <v>260</v>
      </c>
      <c r="R1" s="1" t="s">
        <v>262</v>
      </c>
      <c r="S1" s="91" t="s">
        <v>257</v>
      </c>
      <c r="T1" s="91" t="s">
        <v>265</v>
      </c>
    </row>
    <row r="2" spans="1:20" s="7" customFormat="1" ht="234" customHeight="1">
      <c r="A2" s="10"/>
      <c r="B2" s="17"/>
      <c r="C2" s="10"/>
      <c r="D2" s="40"/>
      <c r="E2" s="85"/>
      <c r="F2" s="70"/>
      <c r="G2" s="4"/>
      <c r="H2" s="16"/>
      <c r="I2" s="16"/>
      <c r="J2" s="16"/>
      <c r="K2" s="16"/>
      <c r="L2" s="16"/>
      <c r="M2" s="16"/>
      <c r="N2" s="52" t="s">
        <v>373</v>
      </c>
      <c r="O2" s="92" t="s">
        <v>372</v>
      </c>
      <c r="P2" s="93"/>
      <c r="Q2" s="93"/>
      <c r="R2" s="94"/>
      <c r="S2" s="92" t="s">
        <v>371</v>
      </c>
      <c r="T2" s="94"/>
    </row>
    <row r="3" spans="1:20" s="7" customFormat="1" ht="21" customHeight="1">
      <c r="A3" s="10">
        <v>1</v>
      </c>
      <c r="B3" s="49">
        <v>3017237</v>
      </c>
      <c r="C3" s="49" t="s">
        <v>0</v>
      </c>
      <c r="D3" s="62" t="s">
        <v>321</v>
      </c>
      <c r="E3" s="86" t="s">
        <v>1</v>
      </c>
      <c r="F3" s="50">
        <v>37751</v>
      </c>
      <c r="G3" s="10">
        <v>3</v>
      </c>
      <c r="H3" s="5">
        <v>1</v>
      </c>
      <c r="I3" s="5">
        <v>7</v>
      </c>
      <c r="J3" s="5"/>
      <c r="K3" s="5">
        <v>1</v>
      </c>
      <c r="L3" s="5">
        <v>3</v>
      </c>
      <c r="M3" s="5"/>
      <c r="N3" s="59">
        <f t="shared" ref="N3:N34" si="0">LARGE(O3:R3,1)+LARGE(O3:R3,2)+LARGE(S3:T3,1)</f>
        <v>230</v>
      </c>
      <c r="O3" s="6">
        <f t="shared" ref="O3:O34" si="1">IF(H3=1,100,IF(H3=2,80,IF(H3=3,60,IF(H3=4,50,IF(H3=5,40,IF(H3=6,30,IF(H3=7,20,IF(H3=8,10,IF(H3=9,8,IF(H3=10,6,IF(H3=11,5,IF(H3=12,4,IF(H3=13,3,IF(H3=14,2,IF(H3=15,1,0)))))))))))))))</f>
        <v>100</v>
      </c>
      <c r="P3" s="6">
        <f t="shared" ref="P3:P34" si="2">IF(I3=1,100,IF(I3=2,80,IF(I3=3,60,IF(I3=4,50,IF(I3=5,40,IF(I3=6,30,IF(I3=7,20,IF(I3=8,10,IF(I3=9,8,IF(I3=10,6,IF(I3=11,5,IF(I3=12,4,IF(I3=13,3,IF(I3=14,2,IF(I3=15,1,0)))))))))))))))</f>
        <v>20</v>
      </c>
      <c r="Q3" s="6">
        <f t="shared" ref="Q3:Q34" si="3">IF(J3=1,100,IF(J3=2,80,IF(J3=3,60,IF(J3=4,50,IF(J3=5,40,IF(J3=6,30,IF(J3=7,20,IF(J3=8,10,IF(J3=9,8,IF(J3=10,6,IF(J3=11,5,IF(J3=12,4,IF(J3=13,3,IF(J3=14,2,IF(J3=15,1,0)))))))))))))))</f>
        <v>0</v>
      </c>
      <c r="R3" s="6">
        <f t="shared" ref="R3:R34" si="4">IF(K3=1,100,IF(K3=2,80,IF(K3=3,60,IF(K3=4,50,IF(K3=5,40,IF(K3=6,30,IF(K3=7,20,IF(K3=8,10,IF(K3=9,8,IF(K3=10,6,IF(K3=11,5,IF(K3=12,4,IF(K3=13,3,IF(K3=14,2,IF(K3=15,1,0)))))))))))))))</f>
        <v>100</v>
      </c>
      <c r="S3" s="6">
        <f t="shared" ref="S3:S34" si="5">IF(L3=1,50,IF(L3=2,40,IF(L3=3,30,IF(L3=4,25,IF(L3=5,20,IF(L3=6,15,IF(L3=7,10,IF(L3=8,5,IF(L3=9,4,IF(L3=10,3,IF(L3=11,2.5,IF(L3=12,2,IF(L3=13,1.5,IF(L3=14,1,IF(L3=15,0.5,0)))))))))))))))</f>
        <v>30</v>
      </c>
      <c r="T3" s="6">
        <f t="shared" ref="T3:T34" si="6">IF(M3=1,50,IF(M3=2,40,IF(M3=3,30,IF(M3=4,25,IF(M3=5,20,IF(M3=6,15,IF(M3=7,10,IF(M3=8,5,IF(M3=9,4,IF(M3=10,3,IF(M3=11,2.5,IF(M3=12,2,IF(M3=13,1.5,IF(M3=14,1,IF(M3=15,0.5,0)))))))))))))))</f>
        <v>0</v>
      </c>
    </row>
    <row r="4" spans="1:20" s="7" customFormat="1" ht="21" customHeight="1">
      <c r="A4" s="10">
        <v>2</v>
      </c>
      <c r="B4" s="49">
        <v>3017580</v>
      </c>
      <c r="C4" s="49" t="s">
        <v>269</v>
      </c>
      <c r="D4" s="62" t="s">
        <v>322</v>
      </c>
      <c r="E4" s="86" t="s">
        <v>2</v>
      </c>
      <c r="F4" s="50">
        <v>37974</v>
      </c>
      <c r="G4" s="10">
        <v>3</v>
      </c>
      <c r="H4" s="5">
        <v>2</v>
      </c>
      <c r="I4" s="5">
        <v>1</v>
      </c>
      <c r="J4" s="5">
        <v>5</v>
      </c>
      <c r="K4" s="5">
        <v>4</v>
      </c>
      <c r="L4" s="5"/>
      <c r="M4" s="5"/>
      <c r="N4" s="59">
        <f t="shared" si="0"/>
        <v>180</v>
      </c>
      <c r="O4" s="6">
        <f t="shared" si="1"/>
        <v>80</v>
      </c>
      <c r="P4" s="6">
        <f t="shared" si="2"/>
        <v>100</v>
      </c>
      <c r="Q4" s="6">
        <f t="shared" si="3"/>
        <v>40</v>
      </c>
      <c r="R4" s="6">
        <f t="shared" si="4"/>
        <v>50</v>
      </c>
      <c r="S4" s="6">
        <f t="shared" si="5"/>
        <v>0</v>
      </c>
      <c r="T4" s="6">
        <f t="shared" si="6"/>
        <v>0</v>
      </c>
    </row>
    <row r="5" spans="1:20" s="7" customFormat="1" ht="21" customHeight="1">
      <c r="A5" s="10">
        <v>3</v>
      </c>
      <c r="B5" s="49">
        <v>3018040</v>
      </c>
      <c r="C5" s="49" t="s">
        <v>7</v>
      </c>
      <c r="D5" s="62" t="s">
        <v>323</v>
      </c>
      <c r="E5" s="86" t="s">
        <v>8</v>
      </c>
      <c r="F5" s="50">
        <v>38090</v>
      </c>
      <c r="G5" s="10">
        <v>2</v>
      </c>
      <c r="H5" s="5">
        <v>5</v>
      </c>
      <c r="I5" s="5"/>
      <c r="J5" s="5">
        <v>7</v>
      </c>
      <c r="K5" s="5">
        <v>2</v>
      </c>
      <c r="L5" s="5">
        <v>1</v>
      </c>
      <c r="M5" s="5"/>
      <c r="N5" s="59">
        <f t="shared" si="0"/>
        <v>170</v>
      </c>
      <c r="O5" s="6">
        <f t="shared" si="1"/>
        <v>40</v>
      </c>
      <c r="P5" s="6">
        <f t="shared" si="2"/>
        <v>0</v>
      </c>
      <c r="Q5" s="6">
        <f t="shared" si="3"/>
        <v>20</v>
      </c>
      <c r="R5" s="6">
        <f t="shared" si="4"/>
        <v>80</v>
      </c>
      <c r="S5" s="6">
        <f t="shared" si="5"/>
        <v>50</v>
      </c>
      <c r="T5" s="6">
        <f t="shared" si="6"/>
        <v>0</v>
      </c>
    </row>
    <row r="6" spans="1:20" s="7" customFormat="1" ht="21" customHeight="1">
      <c r="A6" s="10">
        <v>4</v>
      </c>
      <c r="B6" s="49">
        <v>3017145</v>
      </c>
      <c r="C6" s="49" t="s">
        <v>5</v>
      </c>
      <c r="D6" s="62" t="s">
        <v>324</v>
      </c>
      <c r="E6" s="86" t="s">
        <v>6</v>
      </c>
      <c r="F6" s="50">
        <v>37954</v>
      </c>
      <c r="G6" s="10">
        <v>3</v>
      </c>
      <c r="H6" s="5"/>
      <c r="I6" s="5"/>
      <c r="J6" s="5">
        <v>1</v>
      </c>
      <c r="K6" s="5">
        <v>5</v>
      </c>
      <c r="L6" s="5">
        <v>4</v>
      </c>
      <c r="M6" s="5"/>
      <c r="N6" s="59">
        <f t="shared" si="0"/>
        <v>165</v>
      </c>
      <c r="O6" s="6">
        <f t="shared" si="1"/>
        <v>0</v>
      </c>
      <c r="P6" s="6">
        <f t="shared" si="2"/>
        <v>0</v>
      </c>
      <c r="Q6" s="6">
        <f t="shared" si="3"/>
        <v>100</v>
      </c>
      <c r="R6" s="6">
        <f t="shared" si="4"/>
        <v>40</v>
      </c>
      <c r="S6" s="6">
        <f t="shared" si="5"/>
        <v>25</v>
      </c>
      <c r="T6" s="6">
        <f t="shared" si="6"/>
        <v>0</v>
      </c>
    </row>
    <row r="7" spans="1:20" s="7" customFormat="1" ht="21" customHeight="1">
      <c r="A7" s="10">
        <v>5</v>
      </c>
      <c r="B7" s="49">
        <v>3017125</v>
      </c>
      <c r="C7" s="49" t="s">
        <v>9</v>
      </c>
      <c r="D7" s="62" t="s">
        <v>325</v>
      </c>
      <c r="E7" s="86" t="s">
        <v>10</v>
      </c>
      <c r="F7" s="50">
        <v>37786</v>
      </c>
      <c r="G7" s="10">
        <v>3</v>
      </c>
      <c r="H7" s="5">
        <v>3</v>
      </c>
      <c r="I7" s="5"/>
      <c r="J7" s="5">
        <v>4</v>
      </c>
      <c r="K7" s="5">
        <v>3</v>
      </c>
      <c r="L7" s="5"/>
      <c r="M7" s="5"/>
      <c r="N7" s="59">
        <f t="shared" si="0"/>
        <v>120</v>
      </c>
      <c r="O7" s="6">
        <f t="shared" si="1"/>
        <v>60</v>
      </c>
      <c r="P7" s="6">
        <f t="shared" si="2"/>
        <v>0</v>
      </c>
      <c r="Q7" s="6">
        <f t="shared" si="3"/>
        <v>50</v>
      </c>
      <c r="R7" s="6">
        <f t="shared" si="4"/>
        <v>60</v>
      </c>
      <c r="S7" s="6">
        <f t="shared" si="5"/>
        <v>0</v>
      </c>
      <c r="T7" s="6">
        <f t="shared" si="6"/>
        <v>0</v>
      </c>
    </row>
    <row r="8" spans="1:20" s="7" customFormat="1" ht="21" customHeight="1">
      <c r="A8" s="10">
        <v>6</v>
      </c>
      <c r="B8" s="49">
        <v>3020410</v>
      </c>
      <c r="C8" s="49" t="s">
        <v>13</v>
      </c>
      <c r="D8" s="62" t="s">
        <v>326</v>
      </c>
      <c r="E8" s="86" t="s">
        <v>14</v>
      </c>
      <c r="F8" s="50">
        <v>38296</v>
      </c>
      <c r="G8" s="10">
        <v>2</v>
      </c>
      <c r="H8" s="5">
        <v>7</v>
      </c>
      <c r="I8" s="5">
        <v>2</v>
      </c>
      <c r="J8" s="5">
        <v>6</v>
      </c>
      <c r="K8" s="5">
        <v>8</v>
      </c>
      <c r="L8" s="5">
        <v>10</v>
      </c>
      <c r="M8" s="5"/>
      <c r="N8" s="59">
        <f t="shared" si="0"/>
        <v>113</v>
      </c>
      <c r="O8" s="6">
        <f t="shared" si="1"/>
        <v>20</v>
      </c>
      <c r="P8" s="6">
        <f t="shared" si="2"/>
        <v>80</v>
      </c>
      <c r="Q8" s="6">
        <f t="shared" si="3"/>
        <v>30</v>
      </c>
      <c r="R8" s="6">
        <f t="shared" si="4"/>
        <v>10</v>
      </c>
      <c r="S8" s="6">
        <f t="shared" si="5"/>
        <v>3</v>
      </c>
      <c r="T8" s="6">
        <f t="shared" si="6"/>
        <v>0</v>
      </c>
    </row>
    <row r="9" spans="1:20" s="7" customFormat="1" ht="21" customHeight="1">
      <c r="A9" s="10">
        <v>7</v>
      </c>
      <c r="B9" s="49">
        <v>3015499</v>
      </c>
      <c r="C9" s="49" t="s">
        <v>90</v>
      </c>
      <c r="D9" s="62" t="s">
        <v>327</v>
      </c>
      <c r="E9" s="86" t="s">
        <v>91</v>
      </c>
      <c r="F9" s="50">
        <v>37642</v>
      </c>
      <c r="G9" s="12">
        <v>0</v>
      </c>
      <c r="H9" s="5">
        <v>6</v>
      </c>
      <c r="I9" s="5"/>
      <c r="J9" s="5">
        <v>2</v>
      </c>
      <c r="K9" s="5">
        <v>6</v>
      </c>
      <c r="L9" s="5">
        <v>11</v>
      </c>
      <c r="M9" s="5"/>
      <c r="N9" s="59">
        <f t="shared" si="0"/>
        <v>112.5</v>
      </c>
      <c r="O9" s="6">
        <f t="shared" si="1"/>
        <v>30</v>
      </c>
      <c r="P9" s="6">
        <f t="shared" si="2"/>
        <v>0</v>
      </c>
      <c r="Q9" s="6">
        <f t="shared" si="3"/>
        <v>80</v>
      </c>
      <c r="R9" s="6">
        <f t="shared" si="4"/>
        <v>30</v>
      </c>
      <c r="S9" s="6">
        <f t="shared" si="5"/>
        <v>2.5</v>
      </c>
      <c r="T9" s="6">
        <f t="shared" si="6"/>
        <v>0</v>
      </c>
    </row>
    <row r="10" spans="1:20" s="7" customFormat="1" ht="21" customHeight="1">
      <c r="A10" s="11">
        <v>8</v>
      </c>
      <c r="B10" s="65">
        <v>3016734</v>
      </c>
      <c r="C10" s="65" t="s">
        <v>11</v>
      </c>
      <c r="D10" s="66" t="s">
        <v>328</v>
      </c>
      <c r="E10" s="87" t="s">
        <v>12</v>
      </c>
      <c r="F10" s="67">
        <v>37901</v>
      </c>
      <c r="G10" s="11">
        <v>3</v>
      </c>
      <c r="H10" s="34">
        <v>4</v>
      </c>
      <c r="I10" s="34">
        <v>6</v>
      </c>
      <c r="J10" s="34">
        <v>3</v>
      </c>
      <c r="K10" s="34">
        <v>7</v>
      </c>
      <c r="L10" s="34"/>
      <c r="M10" s="34"/>
      <c r="N10" s="68">
        <f t="shared" si="0"/>
        <v>110</v>
      </c>
      <c r="O10" s="45">
        <f t="shared" si="1"/>
        <v>50</v>
      </c>
      <c r="P10" s="45">
        <f t="shared" si="2"/>
        <v>30</v>
      </c>
      <c r="Q10" s="45">
        <f t="shared" si="3"/>
        <v>60</v>
      </c>
      <c r="R10" s="45">
        <f t="shared" si="4"/>
        <v>20</v>
      </c>
      <c r="S10" s="45">
        <f t="shared" si="5"/>
        <v>0</v>
      </c>
      <c r="T10" s="45">
        <f t="shared" si="6"/>
        <v>0</v>
      </c>
    </row>
    <row r="11" spans="1:20" s="7" customFormat="1" ht="21" customHeight="1">
      <c r="A11" s="10">
        <v>9</v>
      </c>
      <c r="B11" s="49">
        <v>3019712</v>
      </c>
      <c r="C11" s="49" t="s">
        <v>20</v>
      </c>
      <c r="D11" s="62" t="s">
        <v>329</v>
      </c>
      <c r="E11" s="86" t="s">
        <v>1</v>
      </c>
      <c r="F11" s="50">
        <v>38581</v>
      </c>
      <c r="G11" s="10">
        <v>1</v>
      </c>
      <c r="H11" s="5">
        <v>8</v>
      </c>
      <c r="I11" s="5">
        <v>3</v>
      </c>
      <c r="J11" s="5"/>
      <c r="K11" s="5">
        <v>12</v>
      </c>
      <c r="L11" s="5">
        <v>7</v>
      </c>
      <c r="M11" s="5"/>
      <c r="N11" s="59">
        <f t="shared" si="0"/>
        <v>80</v>
      </c>
      <c r="O11" s="6">
        <f t="shared" si="1"/>
        <v>10</v>
      </c>
      <c r="P11" s="6">
        <f t="shared" si="2"/>
        <v>60</v>
      </c>
      <c r="Q11" s="6">
        <f t="shared" si="3"/>
        <v>0</v>
      </c>
      <c r="R11" s="6">
        <f t="shared" si="4"/>
        <v>4</v>
      </c>
      <c r="S11" s="6">
        <f t="shared" si="5"/>
        <v>10</v>
      </c>
      <c r="T11" s="6">
        <f t="shared" si="6"/>
        <v>0</v>
      </c>
    </row>
    <row r="12" spans="1:20" s="7" customFormat="1" ht="21" customHeight="1">
      <c r="A12" s="10">
        <v>10</v>
      </c>
      <c r="B12" s="49">
        <v>3017579</v>
      </c>
      <c r="C12" s="49" t="s">
        <v>23</v>
      </c>
      <c r="D12" s="62" t="s">
        <v>330</v>
      </c>
      <c r="E12" s="86" t="s">
        <v>2</v>
      </c>
      <c r="F12" s="50">
        <v>37748</v>
      </c>
      <c r="G12" s="10">
        <v>3</v>
      </c>
      <c r="H12" s="5">
        <v>13</v>
      </c>
      <c r="I12" s="5">
        <v>5</v>
      </c>
      <c r="J12" s="5"/>
      <c r="K12" s="5">
        <v>9</v>
      </c>
      <c r="L12" s="5">
        <v>9</v>
      </c>
      <c r="M12" s="5"/>
      <c r="N12" s="59">
        <f t="shared" si="0"/>
        <v>52</v>
      </c>
      <c r="O12" s="6">
        <f t="shared" si="1"/>
        <v>3</v>
      </c>
      <c r="P12" s="6">
        <f t="shared" si="2"/>
        <v>40</v>
      </c>
      <c r="Q12" s="6">
        <f t="shared" si="3"/>
        <v>0</v>
      </c>
      <c r="R12" s="6">
        <f t="shared" si="4"/>
        <v>8</v>
      </c>
      <c r="S12" s="6">
        <f t="shared" si="5"/>
        <v>4</v>
      </c>
      <c r="T12" s="6">
        <f t="shared" si="6"/>
        <v>0</v>
      </c>
    </row>
    <row r="13" spans="1:20" s="7" customFormat="1" ht="21" customHeight="1">
      <c r="A13" s="10">
        <v>11</v>
      </c>
      <c r="B13" s="49">
        <v>3019176</v>
      </c>
      <c r="C13" s="49" t="s">
        <v>28</v>
      </c>
      <c r="D13" s="62" t="s">
        <v>331</v>
      </c>
      <c r="E13" s="86" t="s">
        <v>12</v>
      </c>
      <c r="F13" s="50">
        <v>38637</v>
      </c>
      <c r="G13" s="13">
        <v>1</v>
      </c>
      <c r="H13" s="5"/>
      <c r="I13" s="5">
        <v>4</v>
      </c>
      <c r="J13" s="5"/>
      <c r="K13" s="5"/>
      <c r="L13" s="5">
        <v>15</v>
      </c>
      <c r="M13" s="5"/>
      <c r="N13" s="59">
        <f t="shared" si="0"/>
        <v>50.5</v>
      </c>
      <c r="O13" s="6">
        <f t="shared" si="1"/>
        <v>0</v>
      </c>
      <c r="P13" s="6">
        <f t="shared" si="2"/>
        <v>50</v>
      </c>
      <c r="Q13" s="6">
        <f t="shared" si="3"/>
        <v>0</v>
      </c>
      <c r="R13" s="6">
        <f t="shared" si="4"/>
        <v>0</v>
      </c>
      <c r="S13" s="6">
        <f t="shared" si="5"/>
        <v>0.5</v>
      </c>
      <c r="T13" s="6">
        <f t="shared" si="6"/>
        <v>0</v>
      </c>
    </row>
    <row r="14" spans="1:20" s="7" customFormat="1" ht="21" customHeight="1">
      <c r="A14" s="10">
        <v>12</v>
      </c>
      <c r="B14" s="49">
        <v>3018274</v>
      </c>
      <c r="C14" s="49" t="s">
        <v>48</v>
      </c>
      <c r="D14" s="62" t="s">
        <v>332</v>
      </c>
      <c r="E14" s="86" t="s">
        <v>6</v>
      </c>
      <c r="F14" s="50">
        <v>38198</v>
      </c>
      <c r="G14" s="12">
        <v>2</v>
      </c>
      <c r="H14" s="5">
        <v>9</v>
      </c>
      <c r="I14" s="5"/>
      <c r="J14" s="5"/>
      <c r="K14" s="5"/>
      <c r="L14" s="5">
        <v>2</v>
      </c>
      <c r="M14" s="5"/>
      <c r="N14" s="59">
        <f t="shared" si="0"/>
        <v>48</v>
      </c>
      <c r="O14" s="6">
        <f t="shared" si="1"/>
        <v>8</v>
      </c>
      <c r="P14" s="6">
        <f t="shared" si="2"/>
        <v>0</v>
      </c>
      <c r="Q14" s="6">
        <f t="shared" si="3"/>
        <v>0</v>
      </c>
      <c r="R14" s="6">
        <f t="shared" si="4"/>
        <v>0</v>
      </c>
      <c r="S14" s="6">
        <f t="shared" si="5"/>
        <v>40</v>
      </c>
      <c r="T14" s="6">
        <f t="shared" si="6"/>
        <v>0</v>
      </c>
    </row>
    <row r="15" spans="1:20" s="7" customFormat="1" ht="21" customHeight="1">
      <c r="A15" s="10">
        <v>13</v>
      </c>
      <c r="B15" s="49">
        <v>3019378</v>
      </c>
      <c r="C15" s="49" t="s">
        <v>29</v>
      </c>
      <c r="D15" s="62" t="s">
        <v>333</v>
      </c>
      <c r="E15" s="86" t="s">
        <v>30</v>
      </c>
      <c r="F15" s="50">
        <v>38752</v>
      </c>
      <c r="G15" s="12">
        <v>1</v>
      </c>
      <c r="H15" s="5"/>
      <c r="I15" s="5"/>
      <c r="J15" s="5">
        <v>12</v>
      </c>
      <c r="K15" s="5">
        <v>13</v>
      </c>
      <c r="L15" s="5">
        <v>5</v>
      </c>
      <c r="M15" s="5"/>
      <c r="N15" s="59">
        <f t="shared" si="0"/>
        <v>27</v>
      </c>
      <c r="O15" s="6">
        <f t="shared" si="1"/>
        <v>0</v>
      </c>
      <c r="P15" s="6">
        <f t="shared" si="2"/>
        <v>0</v>
      </c>
      <c r="Q15" s="6">
        <f t="shared" si="3"/>
        <v>4</v>
      </c>
      <c r="R15" s="6">
        <f t="shared" si="4"/>
        <v>3</v>
      </c>
      <c r="S15" s="6">
        <f t="shared" si="5"/>
        <v>20</v>
      </c>
      <c r="T15" s="6">
        <f t="shared" si="6"/>
        <v>0</v>
      </c>
    </row>
    <row r="16" spans="1:20" s="7" customFormat="1" ht="21" customHeight="1">
      <c r="A16" s="10">
        <v>14</v>
      </c>
      <c r="B16" s="49">
        <v>3018318</v>
      </c>
      <c r="C16" s="49" t="s">
        <v>53</v>
      </c>
      <c r="D16" s="62" t="s">
        <v>334</v>
      </c>
      <c r="E16" s="86" t="s">
        <v>54</v>
      </c>
      <c r="F16" s="50">
        <v>38080</v>
      </c>
      <c r="G16" s="13">
        <v>2</v>
      </c>
      <c r="H16" s="5">
        <v>10</v>
      </c>
      <c r="I16" s="5">
        <v>12</v>
      </c>
      <c r="J16" s="5">
        <v>8</v>
      </c>
      <c r="K16" s="5">
        <v>11</v>
      </c>
      <c r="L16" s="5"/>
      <c r="M16" s="5"/>
      <c r="N16" s="59">
        <f t="shared" si="0"/>
        <v>16</v>
      </c>
      <c r="O16" s="6">
        <f t="shared" si="1"/>
        <v>6</v>
      </c>
      <c r="P16" s="6">
        <f t="shared" si="2"/>
        <v>4</v>
      </c>
      <c r="Q16" s="6">
        <f t="shared" si="3"/>
        <v>10</v>
      </c>
      <c r="R16" s="6">
        <f t="shared" si="4"/>
        <v>5</v>
      </c>
      <c r="S16" s="6">
        <f t="shared" si="5"/>
        <v>0</v>
      </c>
      <c r="T16" s="6">
        <f t="shared" si="6"/>
        <v>0</v>
      </c>
    </row>
    <row r="17" spans="1:20" s="7" customFormat="1" ht="21" customHeight="1">
      <c r="A17" s="10">
        <v>15</v>
      </c>
      <c r="B17" s="49">
        <v>3019381</v>
      </c>
      <c r="C17" s="49" t="s">
        <v>271</v>
      </c>
      <c r="D17" s="62" t="s">
        <v>335</v>
      </c>
      <c r="E17" s="86" t="s">
        <v>41</v>
      </c>
      <c r="F17" s="50">
        <v>38615</v>
      </c>
      <c r="G17" s="12">
        <v>1</v>
      </c>
      <c r="H17" s="5">
        <v>15</v>
      </c>
      <c r="I17" s="5"/>
      <c r="J17" s="5"/>
      <c r="K17" s="5"/>
      <c r="L17" s="5">
        <v>6</v>
      </c>
      <c r="M17" s="5"/>
      <c r="N17" s="59">
        <f t="shared" si="0"/>
        <v>16</v>
      </c>
      <c r="O17" s="6">
        <f t="shared" si="1"/>
        <v>1</v>
      </c>
      <c r="P17" s="6">
        <f t="shared" si="2"/>
        <v>0</v>
      </c>
      <c r="Q17" s="6">
        <f t="shared" si="3"/>
        <v>0</v>
      </c>
      <c r="R17" s="6">
        <f t="shared" si="4"/>
        <v>0</v>
      </c>
      <c r="S17" s="6">
        <f t="shared" si="5"/>
        <v>15</v>
      </c>
      <c r="T17" s="6">
        <f t="shared" si="6"/>
        <v>0</v>
      </c>
    </row>
    <row r="18" spans="1:20" ht="21" customHeight="1">
      <c r="A18" s="12">
        <v>16</v>
      </c>
      <c r="B18" s="49">
        <v>3018042</v>
      </c>
      <c r="C18" s="49" t="s">
        <v>15</v>
      </c>
      <c r="D18" s="62" t="s">
        <v>336</v>
      </c>
      <c r="E18" s="86" t="s">
        <v>16</v>
      </c>
      <c r="F18" s="50">
        <v>38246</v>
      </c>
      <c r="G18" s="10">
        <v>2</v>
      </c>
      <c r="H18" s="5"/>
      <c r="I18" s="5">
        <v>10</v>
      </c>
      <c r="J18" s="5">
        <v>14</v>
      </c>
      <c r="K18" s="5">
        <v>10</v>
      </c>
      <c r="L18" s="5"/>
      <c r="M18" s="5"/>
      <c r="N18" s="59">
        <f t="shared" si="0"/>
        <v>12</v>
      </c>
      <c r="O18" s="6">
        <f t="shared" si="1"/>
        <v>0</v>
      </c>
      <c r="P18" s="6">
        <f t="shared" si="2"/>
        <v>6</v>
      </c>
      <c r="Q18" s="6">
        <f t="shared" si="3"/>
        <v>2</v>
      </c>
      <c r="R18" s="6">
        <f t="shared" si="4"/>
        <v>6</v>
      </c>
      <c r="S18" s="6">
        <f t="shared" si="5"/>
        <v>0</v>
      </c>
      <c r="T18" s="6">
        <f t="shared" si="6"/>
        <v>0</v>
      </c>
    </row>
    <row r="19" spans="1:20" ht="21" customHeight="1">
      <c r="A19" s="12">
        <v>17</v>
      </c>
      <c r="B19" s="49">
        <v>3017253</v>
      </c>
      <c r="C19" s="49" t="s">
        <v>57</v>
      </c>
      <c r="D19" s="62" t="s">
        <v>337</v>
      </c>
      <c r="E19" s="86" t="s">
        <v>58</v>
      </c>
      <c r="F19" s="50">
        <v>37762</v>
      </c>
      <c r="G19" s="12">
        <v>3</v>
      </c>
      <c r="H19" s="5">
        <v>14</v>
      </c>
      <c r="I19" s="5">
        <v>9</v>
      </c>
      <c r="J19" s="5">
        <v>13</v>
      </c>
      <c r="K19" s="5">
        <v>14</v>
      </c>
      <c r="L19" s="5">
        <v>14</v>
      </c>
      <c r="M19" s="5"/>
      <c r="N19" s="59">
        <f t="shared" si="0"/>
        <v>12</v>
      </c>
      <c r="O19" s="6">
        <f t="shared" si="1"/>
        <v>2</v>
      </c>
      <c r="P19" s="6">
        <f t="shared" si="2"/>
        <v>8</v>
      </c>
      <c r="Q19" s="6">
        <f t="shared" si="3"/>
        <v>3</v>
      </c>
      <c r="R19" s="6">
        <f t="shared" si="4"/>
        <v>2</v>
      </c>
      <c r="S19" s="6">
        <f t="shared" si="5"/>
        <v>1</v>
      </c>
      <c r="T19" s="6">
        <f t="shared" si="6"/>
        <v>0</v>
      </c>
    </row>
    <row r="20" spans="1:20" ht="21" customHeight="1">
      <c r="A20" s="12">
        <v>18</v>
      </c>
      <c r="B20" s="49">
        <v>3019102</v>
      </c>
      <c r="C20" s="49" t="s">
        <v>21</v>
      </c>
      <c r="D20" s="62" t="s">
        <v>338</v>
      </c>
      <c r="E20" s="86" t="s">
        <v>22</v>
      </c>
      <c r="F20" s="50">
        <v>37928</v>
      </c>
      <c r="G20" s="10">
        <v>3</v>
      </c>
      <c r="H20" s="5"/>
      <c r="I20" s="5">
        <v>8</v>
      </c>
      <c r="J20" s="5"/>
      <c r="K20" s="5">
        <v>15</v>
      </c>
      <c r="L20" s="5"/>
      <c r="M20" s="5"/>
      <c r="N20" s="59">
        <f t="shared" si="0"/>
        <v>11</v>
      </c>
      <c r="O20" s="6">
        <f t="shared" si="1"/>
        <v>0</v>
      </c>
      <c r="P20" s="6">
        <f t="shared" si="2"/>
        <v>10</v>
      </c>
      <c r="Q20" s="6">
        <f t="shared" si="3"/>
        <v>0</v>
      </c>
      <c r="R20" s="6">
        <f t="shared" si="4"/>
        <v>1</v>
      </c>
      <c r="S20" s="6">
        <f t="shared" si="5"/>
        <v>0</v>
      </c>
      <c r="T20" s="6">
        <f t="shared" si="6"/>
        <v>0</v>
      </c>
    </row>
    <row r="21" spans="1:20" ht="21" customHeight="1">
      <c r="A21" s="12">
        <v>19</v>
      </c>
      <c r="B21" s="49">
        <v>3019824</v>
      </c>
      <c r="C21" s="49" t="s">
        <v>33</v>
      </c>
      <c r="D21" s="62" t="s">
        <v>339</v>
      </c>
      <c r="E21" s="86" t="s">
        <v>34</v>
      </c>
      <c r="F21" s="50">
        <v>38479</v>
      </c>
      <c r="G21" s="12">
        <v>1</v>
      </c>
      <c r="H21" s="5"/>
      <c r="I21" s="5">
        <v>13</v>
      </c>
      <c r="J21" s="5">
        <v>9</v>
      </c>
      <c r="K21" s="5"/>
      <c r="L21" s="5"/>
      <c r="M21" s="5"/>
      <c r="N21" s="59">
        <f t="shared" si="0"/>
        <v>11</v>
      </c>
      <c r="O21" s="6">
        <f t="shared" si="1"/>
        <v>0</v>
      </c>
      <c r="P21" s="6">
        <f t="shared" si="2"/>
        <v>3</v>
      </c>
      <c r="Q21" s="6">
        <f t="shared" si="3"/>
        <v>8</v>
      </c>
      <c r="R21" s="6">
        <f t="shared" si="4"/>
        <v>0</v>
      </c>
      <c r="S21" s="6">
        <f t="shared" si="5"/>
        <v>0</v>
      </c>
      <c r="T21" s="6">
        <f t="shared" si="6"/>
        <v>0</v>
      </c>
    </row>
    <row r="22" spans="1:20" ht="21" customHeight="1">
      <c r="A22" s="12">
        <v>20</v>
      </c>
      <c r="B22" s="49">
        <v>3018401</v>
      </c>
      <c r="C22" s="49" t="s">
        <v>24</v>
      </c>
      <c r="D22" s="62" t="s">
        <v>340</v>
      </c>
      <c r="E22" s="86" t="s">
        <v>25</v>
      </c>
      <c r="F22" s="50">
        <v>38243</v>
      </c>
      <c r="G22" s="10">
        <v>2</v>
      </c>
      <c r="H22" s="5">
        <v>11</v>
      </c>
      <c r="I22" s="5"/>
      <c r="J22" s="5">
        <v>11</v>
      </c>
      <c r="K22" s="5"/>
      <c r="L22" s="5"/>
      <c r="M22" s="5"/>
      <c r="N22" s="59">
        <f t="shared" si="0"/>
        <v>10</v>
      </c>
      <c r="O22" s="6">
        <f t="shared" si="1"/>
        <v>5</v>
      </c>
      <c r="P22" s="6">
        <f t="shared" si="2"/>
        <v>0</v>
      </c>
      <c r="Q22" s="6">
        <f t="shared" si="3"/>
        <v>5</v>
      </c>
      <c r="R22" s="6">
        <f t="shared" si="4"/>
        <v>0</v>
      </c>
      <c r="S22" s="6">
        <f t="shared" si="5"/>
        <v>0</v>
      </c>
      <c r="T22" s="6">
        <f t="shared" si="6"/>
        <v>0</v>
      </c>
    </row>
    <row r="23" spans="1:20" ht="21" customHeight="1">
      <c r="A23" s="12">
        <v>21</v>
      </c>
      <c r="B23" s="49">
        <v>3019831</v>
      </c>
      <c r="C23" s="49" t="s">
        <v>26</v>
      </c>
      <c r="D23" s="62" t="s">
        <v>341</v>
      </c>
      <c r="E23" s="86" t="s">
        <v>19</v>
      </c>
      <c r="F23" s="50">
        <v>38629</v>
      </c>
      <c r="G23" s="12">
        <v>1</v>
      </c>
      <c r="H23" s="5"/>
      <c r="I23" s="5"/>
      <c r="J23" s="5">
        <v>10</v>
      </c>
      <c r="K23" s="5"/>
      <c r="L23" s="5">
        <v>13</v>
      </c>
      <c r="M23" s="5"/>
      <c r="N23" s="59">
        <f t="shared" si="0"/>
        <v>7.5</v>
      </c>
      <c r="O23" s="6">
        <f t="shared" si="1"/>
        <v>0</v>
      </c>
      <c r="P23" s="6">
        <f t="shared" si="2"/>
        <v>0</v>
      </c>
      <c r="Q23" s="6">
        <f t="shared" si="3"/>
        <v>6</v>
      </c>
      <c r="R23" s="6">
        <f t="shared" si="4"/>
        <v>0</v>
      </c>
      <c r="S23" s="6">
        <f t="shared" si="5"/>
        <v>1.5</v>
      </c>
      <c r="T23" s="6">
        <f t="shared" si="6"/>
        <v>0</v>
      </c>
    </row>
    <row r="24" spans="1:20" ht="21" customHeight="1">
      <c r="A24" s="12">
        <v>22</v>
      </c>
      <c r="B24" s="49">
        <v>3019830</v>
      </c>
      <c r="C24" s="49" t="s">
        <v>272</v>
      </c>
      <c r="D24" s="62" t="s">
        <v>342</v>
      </c>
      <c r="E24" s="86" t="s">
        <v>38</v>
      </c>
      <c r="F24" s="50">
        <v>38672</v>
      </c>
      <c r="G24" s="13">
        <v>1</v>
      </c>
      <c r="H24" s="5">
        <v>12</v>
      </c>
      <c r="I24" s="5"/>
      <c r="J24" s="5">
        <v>15</v>
      </c>
      <c r="K24" s="5"/>
      <c r="L24" s="5"/>
      <c r="M24" s="5"/>
      <c r="N24" s="59">
        <f t="shared" si="0"/>
        <v>5</v>
      </c>
      <c r="O24" s="6">
        <f t="shared" si="1"/>
        <v>4</v>
      </c>
      <c r="P24" s="6">
        <f t="shared" si="2"/>
        <v>0</v>
      </c>
      <c r="Q24" s="6">
        <f t="shared" si="3"/>
        <v>1</v>
      </c>
      <c r="R24" s="6">
        <f t="shared" si="4"/>
        <v>0</v>
      </c>
      <c r="S24" s="6">
        <f t="shared" si="5"/>
        <v>0</v>
      </c>
      <c r="T24" s="6">
        <f t="shared" si="6"/>
        <v>0</v>
      </c>
    </row>
    <row r="25" spans="1:20" ht="21" customHeight="1">
      <c r="A25" s="12">
        <v>23</v>
      </c>
      <c r="B25" s="49">
        <v>3018051</v>
      </c>
      <c r="C25" s="49" t="s">
        <v>18</v>
      </c>
      <c r="D25" s="62" t="s">
        <v>343</v>
      </c>
      <c r="E25" s="86" t="s">
        <v>19</v>
      </c>
      <c r="F25" s="50">
        <v>38239</v>
      </c>
      <c r="G25" s="10">
        <v>2</v>
      </c>
      <c r="H25" s="5"/>
      <c r="I25" s="5">
        <v>11</v>
      </c>
      <c r="J25" s="5"/>
      <c r="K25" s="5"/>
      <c r="L25" s="5"/>
      <c r="M25" s="5"/>
      <c r="N25" s="59">
        <f t="shared" si="0"/>
        <v>5</v>
      </c>
      <c r="O25" s="6">
        <f t="shared" si="1"/>
        <v>0</v>
      </c>
      <c r="P25" s="6">
        <f t="shared" si="2"/>
        <v>5</v>
      </c>
      <c r="Q25" s="6">
        <f t="shared" si="3"/>
        <v>0</v>
      </c>
      <c r="R25" s="6">
        <f t="shared" si="4"/>
        <v>0</v>
      </c>
      <c r="S25" s="6">
        <f t="shared" si="5"/>
        <v>0</v>
      </c>
      <c r="T25" s="6">
        <f t="shared" si="6"/>
        <v>0</v>
      </c>
    </row>
    <row r="26" spans="1:20" ht="21" customHeight="1">
      <c r="A26" s="12">
        <v>24</v>
      </c>
      <c r="B26" s="49">
        <v>3017954</v>
      </c>
      <c r="C26" s="49" t="s">
        <v>51</v>
      </c>
      <c r="D26" s="62" t="s">
        <v>344</v>
      </c>
      <c r="E26" s="86" t="s">
        <v>52</v>
      </c>
      <c r="F26" s="50">
        <v>38422</v>
      </c>
      <c r="G26" s="12">
        <v>2</v>
      </c>
      <c r="H26" s="5"/>
      <c r="I26" s="5"/>
      <c r="J26" s="5"/>
      <c r="K26" s="5"/>
      <c r="L26" s="5">
        <v>8</v>
      </c>
      <c r="M26" s="5"/>
      <c r="N26" s="59">
        <f t="shared" si="0"/>
        <v>5</v>
      </c>
      <c r="O26" s="6">
        <f t="shared" si="1"/>
        <v>0</v>
      </c>
      <c r="P26" s="6">
        <f t="shared" si="2"/>
        <v>0</v>
      </c>
      <c r="Q26" s="6">
        <f t="shared" si="3"/>
        <v>0</v>
      </c>
      <c r="R26" s="6">
        <f t="shared" si="4"/>
        <v>0</v>
      </c>
      <c r="S26" s="6">
        <f t="shared" si="5"/>
        <v>5</v>
      </c>
      <c r="T26" s="6">
        <f t="shared" si="6"/>
        <v>0</v>
      </c>
    </row>
    <row r="27" spans="1:20" ht="21" customHeight="1">
      <c r="A27" s="12">
        <v>25</v>
      </c>
      <c r="B27" s="49">
        <v>3019825</v>
      </c>
      <c r="C27" s="49" t="s">
        <v>39</v>
      </c>
      <c r="D27" s="62" t="s">
        <v>345</v>
      </c>
      <c r="E27" s="86" t="s">
        <v>40</v>
      </c>
      <c r="F27" s="50">
        <v>38797</v>
      </c>
      <c r="G27" s="12">
        <v>1</v>
      </c>
      <c r="H27" s="5"/>
      <c r="I27" s="5">
        <v>14</v>
      </c>
      <c r="J27" s="5"/>
      <c r="K27" s="5"/>
      <c r="L27" s="5"/>
      <c r="M27" s="5"/>
      <c r="N27" s="59">
        <f t="shared" si="0"/>
        <v>2</v>
      </c>
      <c r="O27" s="6">
        <f t="shared" si="1"/>
        <v>0</v>
      </c>
      <c r="P27" s="6">
        <f t="shared" si="2"/>
        <v>2</v>
      </c>
      <c r="Q27" s="6">
        <f t="shared" si="3"/>
        <v>0</v>
      </c>
      <c r="R27" s="6">
        <f t="shared" si="4"/>
        <v>0</v>
      </c>
      <c r="S27" s="6">
        <f t="shared" si="5"/>
        <v>0</v>
      </c>
      <c r="T27" s="6">
        <f t="shared" si="6"/>
        <v>0</v>
      </c>
    </row>
    <row r="28" spans="1:20" ht="21" customHeight="1">
      <c r="A28" s="12">
        <v>26</v>
      </c>
      <c r="B28" s="49">
        <v>3017961</v>
      </c>
      <c r="C28" s="49" t="s">
        <v>31</v>
      </c>
      <c r="D28" s="62" t="s">
        <v>346</v>
      </c>
      <c r="E28" s="86" t="s">
        <v>19</v>
      </c>
      <c r="F28" s="50">
        <v>38431</v>
      </c>
      <c r="G28" s="12">
        <v>2</v>
      </c>
      <c r="H28" s="5"/>
      <c r="I28" s="5"/>
      <c r="J28" s="5"/>
      <c r="K28" s="5"/>
      <c r="L28" s="5">
        <v>12</v>
      </c>
      <c r="M28" s="5"/>
      <c r="N28" s="59">
        <f t="shared" si="0"/>
        <v>2</v>
      </c>
      <c r="O28" s="6">
        <f t="shared" si="1"/>
        <v>0</v>
      </c>
      <c r="P28" s="6">
        <f t="shared" si="2"/>
        <v>0</v>
      </c>
      <c r="Q28" s="6">
        <f t="shared" si="3"/>
        <v>0</v>
      </c>
      <c r="R28" s="6">
        <f t="shared" si="4"/>
        <v>0</v>
      </c>
      <c r="S28" s="6">
        <f t="shared" si="5"/>
        <v>2</v>
      </c>
      <c r="T28" s="6">
        <f t="shared" si="6"/>
        <v>0</v>
      </c>
    </row>
    <row r="29" spans="1:20" ht="21" customHeight="1">
      <c r="A29" s="12">
        <v>27</v>
      </c>
      <c r="B29" s="49">
        <v>3019834</v>
      </c>
      <c r="C29" s="49" t="s">
        <v>49</v>
      </c>
      <c r="D29" s="62" t="s">
        <v>347</v>
      </c>
      <c r="E29" s="86" t="s">
        <v>22</v>
      </c>
      <c r="F29" s="50">
        <v>38791</v>
      </c>
      <c r="G29" s="13">
        <v>1</v>
      </c>
      <c r="H29" s="5"/>
      <c r="I29" s="5">
        <v>15</v>
      </c>
      <c r="J29" s="5"/>
      <c r="K29" s="5"/>
      <c r="L29" s="5"/>
      <c r="M29" s="5"/>
      <c r="N29" s="59">
        <f t="shared" si="0"/>
        <v>1</v>
      </c>
      <c r="O29" s="6">
        <f t="shared" si="1"/>
        <v>0</v>
      </c>
      <c r="P29" s="6">
        <f t="shared" si="2"/>
        <v>1</v>
      </c>
      <c r="Q29" s="6">
        <f t="shared" si="3"/>
        <v>0</v>
      </c>
      <c r="R29" s="6">
        <f t="shared" si="4"/>
        <v>0</v>
      </c>
      <c r="S29" s="6">
        <f t="shared" si="5"/>
        <v>0</v>
      </c>
      <c r="T29" s="6">
        <f t="shared" si="6"/>
        <v>0</v>
      </c>
    </row>
    <row r="30" spans="1:20" ht="21" customHeight="1">
      <c r="A30" s="12">
        <v>28</v>
      </c>
      <c r="B30" s="49">
        <v>3020396</v>
      </c>
      <c r="C30" s="49" t="s">
        <v>69</v>
      </c>
      <c r="D30" s="62"/>
      <c r="E30" s="86" t="s">
        <v>70</v>
      </c>
      <c r="F30" s="50">
        <v>38545</v>
      </c>
      <c r="G30" s="12">
        <v>1</v>
      </c>
      <c r="H30" s="5"/>
      <c r="I30" s="5"/>
      <c r="J30" s="5"/>
      <c r="K30" s="5"/>
      <c r="L30" s="5"/>
      <c r="M30" s="5"/>
      <c r="N30" s="59">
        <f t="shared" si="0"/>
        <v>0</v>
      </c>
      <c r="O30" s="6">
        <f t="shared" si="1"/>
        <v>0</v>
      </c>
      <c r="P30" s="6">
        <f t="shared" si="2"/>
        <v>0</v>
      </c>
      <c r="Q30" s="6">
        <f t="shared" si="3"/>
        <v>0</v>
      </c>
      <c r="R30" s="6">
        <f t="shared" si="4"/>
        <v>0</v>
      </c>
      <c r="S30" s="6">
        <f t="shared" si="5"/>
        <v>0</v>
      </c>
      <c r="T30" s="6">
        <f t="shared" si="6"/>
        <v>0</v>
      </c>
    </row>
    <row r="31" spans="1:20" ht="21" customHeight="1">
      <c r="A31" s="12">
        <v>29</v>
      </c>
      <c r="B31" s="49">
        <v>3020485</v>
      </c>
      <c r="C31" s="49" t="s">
        <v>79</v>
      </c>
      <c r="D31" s="62"/>
      <c r="E31" s="86" t="s">
        <v>70</v>
      </c>
      <c r="F31" s="50">
        <v>38753</v>
      </c>
      <c r="G31" s="12">
        <v>1</v>
      </c>
      <c r="H31" s="5"/>
      <c r="I31" s="5"/>
      <c r="J31" s="5"/>
      <c r="K31" s="5"/>
      <c r="L31" s="5"/>
      <c r="M31" s="5"/>
      <c r="N31" s="59">
        <f t="shared" si="0"/>
        <v>0</v>
      </c>
      <c r="O31" s="6">
        <f t="shared" si="1"/>
        <v>0</v>
      </c>
      <c r="P31" s="6">
        <f t="shared" si="2"/>
        <v>0</v>
      </c>
      <c r="Q31" s="6">
        <f t="shared" si="3"/>
        <v>0</v>
      </c>
      <c r="R31" s="6">
        <f t="shared" si="4"/>
        <v>0</v>
      </c>
      <c r="S31" s="6">
        <f t="shared" si="5"/>
        <v>0</v>
      </c>
      <c r="T31" s="6">
        <f t="shared" si="6"/>
        <v>0</v>
      </c>
    </row>
    <row r="32" spans="1:20" ht="21" customHeight="1">
      <c r="A32" s="12">
        <v>30</v>
      </c>
      <c r="B32" s="49">
        <v>3021071</v>
      </c>
      <c r="C32" s="49" t="s">
        <v>85</v>
      </c>
      <c r="D32" s="62"/>
      <c r="E32" s="86" t="s">
        <v>86</v>
      </c>
      <c r="F32" s="50">
        <v>38058</v>
      </c>
      <c r="G32" s="12">
        <v>3</v>
      </c>
      <c r="H32" s="5"/>
      <c r="I32" s="5"/>
      <c r="J32" s="5"/>
      <c r="K32" s="5"/>
      <c r="L32" s="5"/>
      <c r="M32" s="5"/>
      <c r="N32" s="59">
        <f t="shared" si="0"/>
        <v>0</v>
      </c>
      <c r="O32" s="6">
        <f t="shared" si="1"/>
        <v>0</v>
      </c>
      <c r="P32" s="6">
        <f t="shared" si="2"/>
        <v>0</v>
      </c>
      <c r="Q32" s="6">
        <f t="shared" si="3"/>
        <v>0</v>
      </c>
      <c r="R32" s="6">
        <f t="shared" si="4"/>
        <v>0</v>
      </c>
      <c r="S32" s="6">
        <f t="shared" si="5"/>
        <v>0</v>
      </c>
      <c r="T32" s="6">
        <f t="shared" si="6"/>
        <v>0</v>
      </c>
    </row>
    <row r="33" spans="1:20" ht="21" customHeight="1">
      <c r="A33" s="12">
        <v>31</v>
      </c>
      <c r="B33" s="49">
        <v>3018043</v>
      </c>
      <c r="C33" s="49" t="s">
        <v>65</v>
      </c>
      <c r="D33" s="62"/>
      <c r="E33" s="86" t="s">
        <v>66</v>
      </c>
      <c r="F33" s="50">
        <v>38367</v>
      </c>
      <c r="G33" s="13">
        <v>2</v>
      </c>
      <c r="H33" s="5"/>
      <c r="I33" s="5"/>
      <c r="J33" s="5"/>
      <c r="K33" s="5"/>
      <c r="L33" s="5"/>
      <c r="M33" s="5"/>
      <c r="N33" s="59">
        <f t="shared" si="0"/>
        <v>0</v>
      </c>
      <c r="O33" s="6">
        <f t="shared" si="1"/>
        <v>0</v>
      </c>
      <c r="P33" s="6">
        <f t="shared" si="2"/>
        <v>0</v>
      </c>
      <c r="Q33" s="6">
        <f t="shared" si="3"/>
        <v>0</v>
      </c>
      <c r="R33" s="6">
        <f t="shared" si="4"/>
        <v>0</v>
      </c>
      <c r="S33" s="6">
        <f t="shared" si="5"/>
        <v>0</v>
      </c>
      <c r="T33" s="6">
        <f t="shared" si="6"/>
        <v>0</v>
      </c>
    </row>
    <row r="34" spans="1:20" ht="21" customHeight="1">
      <c r="A34" s="12">
        <v>32</v>
      </c>
      <c r="B34" s="49">
        <v>3016728</v>
      </c>
      <c r="C34" s="49" t="s">
        <v>32</v>
      </c>
      <c r="D34" s="62"/>
      <c r="E34" s="86" t="s">
        <v>30</v>
      </c>
      <c r="F34" s="50">
        <v>37808</v>
      </c>
      <c r="G34" s="12">
        <v>3</v>
      </c>
      <c r="H34" s="5"/>
      <c r="I34" s="5"/>
      <c r="J34" s="5"/>
      <c r="K34" s="5"/>
      <c r="L34" s="5"/>
      <c r="M34" s="5"/>
      <c r="N34" s="59">
        <f t="shared" si="0"/>
        <v>0</v>
      </c>
      <c r="O34" s="6">
        <f t="shared" si="1"/>
        <v>0</v>
      </c>
      <c r="P34" s="6">
        <f t="shared" si="2"/>
        <v>0</v>
      </c>
      <c r="Q34" s="6">
        <f t="shared" si="3"/>
        <v>0</v>
      </c>
      <c r="R34" s="6">
        <f t="shared" si="4"/>
        <v>0</v>
      </c>
      <c r="S34" s="6">
        <f t="shared" si="5"/>
        <v>0</v>
      </c>
      <c r="T34" s="6">
        <f t="shared" si="6"/>
        <v>0</v>
      </c>
    </row>
    <row r="35" spans="1:20" ht="21" customHeight="1">
      <c r="A35" s="12">
        <v>33</v>
      </c>
      <c r="B35" s="49">
        <v>3019380</v>
      </c>
      <c r="C35" s="49" t="s">
        <v>37</v>
      </c>
      <c r="D35" s="62"/>
      <c r="E35" s="86" t="s">
        <v>30</v>
      </c>
      <c r="F35" s="50">
        <v>38705</v>
      </c>
      <c r="G35" s="12">
        <v>1</v>
      </c>
      <c r="H35" s="5"/>
      <c r="I35" s="5"/>
      <c r="J35" s="5"/>
      <c r="K35" s="5"/>
      <c r="L35" s="5"/>
      <c r="M35" s="5"/>
      <c r="N35" s="59">
        <f t="shared" ref="N35:N63" si="7">LARGE(O35:R35,1)+LARGE(O35:R35,2)+LARGE(S35:T35,1)</f>
        <v>0</v>
      </c>
      <c r="O35" s="6">
        <f t="shared" ref="O35:O63" si="8">IF(H35=1,100,IF(H35=2,80,IF(H35=3,60,IF(H35=4,50,IF(H35=5,40,IF(H35=6,30,IF(H35=7,20,IF(H35=8,10,IF(H35=9,8,IF(H35=10,6,IF(H35=11,5,IF(H35=12,4,IF(H35=13,3,IF(H35=14,2,IF(H35=15,1,0)))))))))))))))</f>
        <v>0</v>
      </c>
      <c r="P35" s="6">
        <f t="shared" ref="P35:P63" si="9">IF(I35=1,100,IF(I35=2,80,IF(I35=3,60,IF(I35=4,50,IF(I35=5,40,IF(I35=6,30,IF(I35=7,20,IF(I35=8,10,IF(I35=9,8,IF(I35=10,6,IF(I35=11,5,IF(I35=12,4,IF(I35=13,3,IF(I35=14,2,IF(I35=15,1,0)))))))))))))))</f>
        <v>0</v>
      </c>
      <c r="Q35" s="6">
        <f t="shared" ref="Q35:Q63" si="10">IF(J35=1,100,IF(J35=2,80,IF(J35=3,60,IF(J35=4,50,IF(J35=5,40,IF(J35=6,30,IF(J35=7,20,IF(J35=8,10,IF(J35=9,8,IF(J35=10,6,IF(J35=11,5,IF(J35=12,4,IF(J35=13,3,IF(J35=14,2,IF(J35=15,1,0)))))))))))))))</f>
        <v>0</v>
      </c>
      <c r="R35" s="6">
        <f t="shared" ref="R35:R63" si="11">IF(K35=1,100,IF(K35=2,80,IF(K35=3,60,IF(K35=4,50,IF(K35=5,40,IF(K35=6,30,IF(K35=7,20,IF(K35=8,10,IF(K35=9,8,IF(K35=10,6,IF(K35=11,5,IF(K35=12,4,IF(K35=13,3,IF(K35=14,2,IF(K35=15,1,0)))))))))))))))</f>
        <v>0</v>
      </c>
      <c r="S35" s="6">
        <f t="shared" ref="S35:S63" si="12">IF(L35=1,50,IF(L35=2,40,IF(L35=3,30,IF(L35=4,25,IF(L35=5,20,IF(L35=6,15,IF(L35=7,10,IF(L35=8,5,IF(L35=9,4,IF(L35=10,3,IF(L35=11,2.5,IF(L35=12,2,IF(L35=13,1.5,IF(L35=14,1,IF(L35=15,0.5,0)))))))))))))))</f>
        <v>0</v>
      </c>
      <c r="T35" s="6">
        <f t="shared" ref="T35:T63" si="13">IF(M35=1,50,IF(M35=2,40,IF(M35=3,30,IF(M35=4,25,IF(M35=5,20,IF(M35=6,15,IF(M35=7,10,IF(M35=8,5,IF(M35=9,4,IF(M35=10,3,IF(M35=11,2.5,IF(M35=12,2,IF(M35=13,1.5,IF(M35=14,1,IF(M35=15,0.5,0)))))))))))))))</f>
        <v>0</v>
      </c>
    </row>
    <row r="36" spans="1:20" ht="21" customHeight="1">
      <c r="A36" s="12">
        <v>34</v>
      </c>
      <c r="B36" s="49">
        <v>3018044</v>
      </c>
      <c r="C36" s="49" t="s">
        <v>72</v>
      </c>
      <c r="D36" s="62"/>
      <c r="E36" s="86" t="s">
        <v>30</v>
      </c>
      <c r="F36" s="50">
        <v>38223</v>
      </c>
      <c r="G36" s="13">
        <v>2</v>
      </c>
      <c r="H36" s="5"/>
      <c r="I36" s="5"/>
      <c r="J36" s="5"/>
      <c r="K36" s="5"/>
      <c r="L36" s="5"/>
      <c r="M36" s="5"/>
      <c r="N36" s="59">
        <f t="shared" si="7"/>
        <v>0</v>
      </c>
      <c r="O36" s="6">
        <f t="shared" si="8"/>
        <v>0</v>
      </c>
      <c r="P36" s="6">
        <f t="shared" si="9"/>
        <v>0</v>
      </c>
      <c r="Q36" s="6">
        <f t="shared" si="10"/>
        <v>0</v>
      </c>
      <c r="R36" s="6">
        <f t="shared" si="11"/>
        <v>0</v>
      </c>
      <c r="S36" s="6">
        <f t="shared" si="12"/>
        <v>0</v>
      </c>
      <c r="T36" s="6">
        <f t="shared" si="13"/>
        <v>0</v>
      </c>
    </row>
    <row r="37" spans="1:20" ht="21" customHeight="1">
      <c r="A37" s="12">
        <v>35</v>
      </c>
      <c r="B37" s="49">
        <v>3016735</v>
      </c>
      <c r="C37" s="49" t="s">
        <v>35</v>
      </c>
      <c r="D37" s="62"/>
      <c r="E37" s="86" t="s">
        <v>36</v>
      </c>
      <c r="F37" s="50">
        <v>37716</v>
      </c>
      <c r="G37" s="12">
        <v>3</v>
      </c>
      <c r="H37" s="5"/>
      <c r="I37" s="5"/>
      <c r="J37" s="5"/>
      <c r="K37" s="5"/>
      <c r="L37" s="5"/>
      <c r="M37" s="5"/>
      <c r="N37" s="59">
        <f t="shared" si="7"/>
        <v>0</v>
      </c>
      <c r="O37" s="6">
        <f t="shared" si="8"/>
        <v>0</v>
      </c>
      <c r="P37" s="6">
        <f t="shared" si="9"/>
        <v>0</v>
      </c>
      <c r="Q37" s="6">
        <f t="shared" si="10"/>
        <v>0</v>
      </c>
      <c r="R37" s="6">
        <f t="shared" si="11"/>
        <v>0</v>
      </c>
      <c r="S37" s="6">
        <f t="shared" si="12"/>
        <v>0</v>
      </c>
      <c r="T37" s="6">
        <f t="shared" si="13"/>
        <v>0</v>
      </c>
    </row>
    <row r="38" spans="1:20" ht="21" customHeight="1">
      <c r="A38" s="12">
        <v>36</v>
      </c>
      <c r="B38" s="49">
        <v>3019572</v>
      </c>
      <c r="C38" s="49" t="s">
        <v>67</v>
      </c>
      <c r="D38" s="62"/>
      <c r="E38" s="86" t="s">
        <v>68</v>
      </c>
      <c r="F38" s="50">
        <v>38762</v>
      </c>
      <c r="G38" s="12">
        <v>1</v>
      </c>
      <c r="H38" s="5"/>
      <c r="I38" s="5"/>
      <c r="J38" s="5"/>
      <c r="K38" s="5"/>
      <c r="L38" s="5"/>
      <c r="M38" s="5"/>
      <c r="N38" s="59">
        <f t="shared" si="7"/>
        <v>0</v>
      </c>
      <c r="O38" s="6">
        <f t="shared" si="8"/>
        <v>0</v>
      </c>
      <c r="P38" s="6">
        <f t="shared" si="9"/>
        <v>0</v>
      </c>
      <c r="Q38" s="6">
        <f t="shared" si="10"/>
        <v>0</v>
      </c>
      <c r="R38" s="6">
        <f t="shared" si="11"/>
        <v>0</v>
      </c>
      <c r="S38" s="6">
        <f t="shared" si="12"/>
        <v>0</v>
      </c>
      <c r="T38" s="6">
        <f t="shared" si="13"/>
        <v>0</v>
      </c>
    </row>
    <row r="39" spans="1:20" ht="21" customHeight="1">
      <c r="A39" s="12">
        <v>37</v>
      </c>
      <c r="B39" s="49">
        <v>3021026</v>
      </c>
      <c r="C39" s="49" t="s">
        <v>71</v>
      </c>
      <c r="D39" s="62"/>
      <c r="E39" s="86" t="s">
        <v>68</v>
      </c>
      <c r="F39" s="50">
        <v>38607</v>
      </c>
      <c r="G39" s="12">
        <v>1</v>
      </c>
      <c r="H39" s="5"/>
      <c r="I39" s="5"/>
      <c r="J39" s="5"/>
      <c r="K39" s="5"/>
      <c r="L39" s="5"/>
      <c r="M39" s="5"/>
      <c r="N39" s="59">
        <f t="shared" si="7"/>
        <v>0</v>
      </c>
      <c r="O39" s="6">
        <f t="shared" si="8"/>
        <v>0</v>
      </c>
      <c r="P39" s="6">
        <f t="shared" si="9"/>
        <v>0</v>
      </c>
      <c r="Q39" s="6">
        <f t="shared" si="10"/>
        <v>0</v>
      </c>
      <c r="R39" s="6">
        <f t="shared" si="11"/>
        <v>0</v>
      </c>
      <c r="S39" s="6">
        <f t="shared" si="12"/>
        <v>0</v>
      </c>
      <c r="T39" s="6">
        <f t="shared" si="13"/>
        <v>0</v>
      </c>
    </row>
    <row r="40" spans="1:20" ht="21" customHeight="1">
      <c r="A40" s="12">
        <v>38</v>
      </c>
      <c r="B40" s="49">
        <v>3022313</v>
      </c>
      <c r="C40" s="49" t="s">
        <v>87</v>
      </c>
      <c r="D40" s="62"/>
      <c r="E40" s="86" t="s">
        <v>68</v>
      </c>
      <c r="F40" s="50">
        <v>38341</v>
      </c>
      <c r="G40" s="12">
        <v>2</v>
      </c>
      <c r="H40" s="5"/>
      <c r="I40" s="5"/>
      <c r="J40" s="5"/>
      <c r="K40" s="5"/>
      <c r="L40" s="5"/>
      <c r="M40" s="5"/>
      <c r="N40" s="59">
        <f t="shared" si="7"/>
        <v>0</v>
      </c>
      <c r="O40" s="6">
        <f t="shared" si="8"/>
        <v>0</v>
      </c>
      <c r="P40" s="6">
        <f t="shared" si="9"/>
        <v>0</v>
      </c>
      <c r="Q40" s="6">
        <f t="shared" si="10"/>
        <v>0</v>
      </c>
      <c r="R40" s="6">
        <f t="shared" si="11"/>
        <v>0</v>
      </c>
      <c r="S40" s="6">
        <f t="shared" si="12"/>
        <v>0</v>
      </c>
      <c r="T40" s="6">
        <f t="shared" si="13"/>
        <v>0</v>
      </c>
    </row>
    <row r="41" spans="1:20" ht="21" customHeight="1">
      <c r="A41" s="12">
        <v>39</v>
      </c>
      <c r="B41" s="49">
        <v>3019407</v>
      </c>
      <c r="C41" s="49" t="s">
        <v>62</v>
      </c>
      <c r="D41" s="62"/>
      <c r="E41" s="86" t="s">
        <v>2</v>
      </c>
      <c r="F41" s="50">
        <v>38592</v>
      </c>
      <c r="G41" s="12">
        <v>1</v>
      </c>
      <c r="H41" s="5"/>
      <c r="I41" s="5"/>
      <c r="J41" s="5"/>
      <c r="K41" s="5"/>
      <c r="L41" s="5"/>
      <c r="M41" s="5"/>
      <c r="N41" s="59">
        <f t="shared" si="7"/>
        <v>0</v>
      </c>
      <c r="O41" s="6">
        <f t="shared" si="8"/>
        <v>0</v>
      </c>
      <c r="P41" s="6">
        <f t="shared" si="9"/>
        <v>0</v>
      </c>
      <c r="Q41" s="6">
        <f t="shared" si="10"/>
        <v>0</v>
      </c>
      <c r="R41" s="6">
        <f t="shared" si="11"/>
        <v>0</v>
      </c>
      <c r="S41" s="6">
        <f t="shared" si="12"/>
        <v>0</v>
      </c>
      <c r="T41" s="6">
        <f t="shared" si="13"/>
        <v>0</v>
      </c>
    </row>
    <row r="42" spans="1:20" ht="21" customHeight="1">
      <c r="A42" s="12">
        <v>40</v>
      </c>
      <c r="B42" s="49">
        <v>3017973</v>
      </c>
      <c r="C42" s="49" t="s">
        <v>59</v>
      </c>
      <c r="D42" s="62"/>
      <c r="E42" s="86" t="s">
        <v>10</v>
      </c>
      <c r="F42" s="50">
        <v>38418</v>
      </c>
      <c r="G42" s="12">
        <v>2</v>
      </c>
      <c r="H42" s="5"/>
      <c r="I42" s="5"/>
      <c r="J42" s="5"/>
      <c r="K42" s="5"/>
      <c r="L42" s="5"/>
      <c r="M42" s="5"/>
      <c r="N42" s="59">
        <f t="shared" si="7"/>
        <v>0</v>
      </c>
      <c r="O42" s="6">
        <f t="shared" si="8"/>
        <v>0</v>
      </c>
      <c r="P42" s="6">
        <f t="shared" si="9"/>
        <v>0</v>
      </c>
      <c r="Q42" s="6">
        <f t="shared" si="10"/>
        <v>0</v>
      </c>
      <c r="R42" s="6">
        <f t="shared" si="11"/>
        <v>0</v>
      </c>
      <c r="S42" s="6">
        <f t="shared" si="12"/>
        <v>0</v>
      </c>
      <c r="T42" s="6">
        <f t="shared" si="13"/>
        <v>0</v>
      </c>
    </row>
    <row r="43" spans="1:20" ht="21" customHeight="1">
      <c r="A43" s="12">
        <v>41</v>
      </c>
      <c r="B43" s="49">
        <v>3017975</v>
      </c>
      <c r="C43" s="49" t="s">
        <v>61</v>
      </c>
      <c r="D43" s="62"/>
      <c r="E43" s="86" t="s">
        <v>10</v>
      </c>
      <c r="F43" s="50">
        <v>38069</v>
      </c>
      <c r="G43" s="12">
        <v>3</v>
      </c>
      <c r="H43" s="5"/>
      <c r="I43" s="5"/>
      <c r="J43" s="5"/>
      <c r="K43" s="5"/>
      <c r="L43" s="5"/>
      <c r="M43" s="5"/>
      <c r="N43" s="59">
        <f t="shared" si="7"/>
        <v>0</v>
      </c>
      <c r="O43" s="6">
        <f t="shared" si="8"/>
        <v>0</v>
      </c>
      <c r="P43" s="6">
        <f t="shared" si="9"/>
        <v>0</v>
      </c>
      <c r="Q43" s="6">
        <f t="shared" si="10"/>
        <v>0</v>
      </c>
      <c r="R43" s="6">
        <f t="shared" si="11"/>
        <v>0</v>
      </c>
      <c r="S43" s="6">
        <f t="shared" si="12"/>
        <v>0</v>
      </c>
      <c r="T43" s="6">
        <f t="shared" si="13"/>
        <v>0</v>
      </c>
    </row>
    <row r="44" spans="1:20" ht="21" customHeight="1">
      <c r="A44" s="12">
        <v>42</v>
      </c>
      <c r="B44" s="49">
        <v>3021017</v>
      </c>
      <c r="C44" s="49" t="s">
        <v>83</v>
      </c>
      <c r="D44" s="62"/>
      <c r="E44" s="86" t="s">
        <v>84</v>
      </c>
      <c r="F44" s="50">
        <v>38561</v>
      </c>
      <c r="G44" s="12">
        <v>1</v>
      </c>
      <c r="H44" s="5"/>
      <c r="I44" s="5"/>
      <c r="J44" s="5"/>
      <c r="K44" s="5"/>
      <c r="L44" s="5"/>
      <c r="M44" s="5"/>
      <c r="N44" s="59">
        <f t="shared" si="7"/>
        <v>0</v>
      </c>
      <c r="O44" s="6">
        <f t="shared" si="8"/>
        <v>0</v>
      </c>
      <c r="P44" s="6">
        <f t="shared" si="9"/>
        <v>0</v>
      </c>
      <c r="Q44" s="6">
        <f t="shared" si="10"/>
        <v>0</v>
      </c>
      <c r="R44" s="6">
        <f t="shared" si="11"/>
        <v>0</v>
      </c>
      <c r="S44" s="6">
        <f t="shared" si="12"/>
        <v>0</v>
      </c>
      <c r="T44" s="6">
        <f t="shared" si="13"/>
        <v>0</v>
      </c>
    </row>
    <row r="45" spans="1:20" ht="21" customHeight="1">
      <c r="A45" s="12">
        <v>43</v>
      </c>
      <c r="B45" s="49">
        <v>3017133</v>
      </c>
      <c r="C45" s="49" t="s">
        <v>92</v>
      </c>
      <c r="D45" s="62"/>
      <c r="E45" s="86" t="s">
        <v>93</v>
      </c>
      <c r="F45" s="50">
        <v>37656</v>
      </c>
      <c r="G45" s="12">
        <v>0</v>
      </c>
      <c r="H45" s="5"/>
      <c r="I45" s="5"/>
      <c r="J45" s="5"/>
      <c r="K45" s="5"/>
      <c r="L45" s="5"/>
      <c r="M45" s="5"/>
      <c r="N45" s="59">
        <f t="shared" si="7"/>
        <v>0</v>
      </c>
      <c r="O45" s="6">
        <f t="shared" si="8"/>
        <v>0</v>
      </c>
      <c r="P45" s="6">
        <f t="shared" si="9"/>
        <v>0</v>
      </c>
      <c r="Q45" s="6">
        <f t="shared" si="10"/>
        <v>0</v>
      </c>
      <c r="R45" s="6">
        <f t="shared" si="11"/>
        <v>0</v>
      </c>
      <c r="S45" s="6">
        <f t="shared" si="12"/>
        <v>0</v>
      </c>
      <c r="T45" s="6">
        <f t="shared" si="13"/>
        <v>0</v>
      </c>
    </row>
    <row r="46" spans="1:20" ht="21" customHeight="1">
      <c r="A46" s="12">
        <v>44</v>
      </c>
      <c r="B46" s="49">
        <v>3017250</v>
      </c>
      <c r="C46" s="49" t="s">
        <v>17</v>
      </c>
      <c r="D46" s="62"/>
      <c r="E46" s="86" t="s">
        <v>12</v>
      </c>
      <c r="F46" s="50">
        <v>37790</v>
      </c>
      <c r="G46" s="10">
        <v>3</v>
      </c>
      <c r="H46" s="5"/>
      <c r="I46" s="5"/>
      <c r="J46" s="5"/>
      <c r="K46" s="5"/>
      <c r="L46" s="5"/>
      <c r="M46" s="5"/>
      <c r="N46" s="59">
        <f t="shared" si="7"/>
        <v>0</v>
      </c>
      <c r="O46" s="6">
        <f t="shared" si="8"/>
        <v>0</v>
      </c>
      <c r="P46" s="6">
        <f t="shared" si="9"/>
        <v>0</v>
      </c>
      <c r="Q46" s="6">
        <f t="shared" si="10"/>
        <v>0</v>
      </c>
      <c r="R46" s="6">
        <f t="shared" si="11"/>
        <v>0</v>
      </c>
      <c r="S46" s="6">
        <f t="shared" si="12"/>
        <v>0</v>
      </c>
      <c r="T46" s="6">
        <f t="shared" si="13"/>
        <v>0</v>
      </c>
    </row>
    <row r="47" spans="1:20" ht="21" customHeight="1">
      <c r="A47" s="12">
        <v>45</v>
      </c>
      <c r="B47" s="49">
        <v>3019174</v>
      </c>
      <c r="C47" s="49" t="s">
        <v>46</v>
      </c>
      <c r="D47" s="62"/>
      <c r="E47" s="86" t="s">
        <v>47</v>
      </c>
      <c r="F47" s="50">
        <v>38724</v>
      </c>
      <c r="G47" s="12">
        <v>1</v>
      </c>
      <c r="H47" s="5"/>
      <c r="I47" s="5"/>
      <c r="J47" s="5"/>
      <c r="K47" s="5"/>
      <c r="L47" s="5"/>
      <c r="M47" s="5"/>
      <c r="N47" s="59">
        <f t="shared" si="7"/>
        <v>0</v>
      </c>
      <c r="O47" s="6">
        <f t="shared" si="8"/>
        <v>0</v>
      </c>
      <c r="P47" s="6">
        <f t="shared" si="9"/>
        <v>0</v>
      </c>
      <c r="Q47" s="6">
        <f t="shared" si="10"/>
        <v>0</v>
      </c>
      <c r="R47" s="6">
        <f t="shared" si="11"/>
        <v>0</v>
      </c>
      <c r="S47" s="6">
        <f t="shared" si="12"/>
        <v>0</v>
      </c>
      <c r="T47" s="6">
        <f t="shared" si="13"/>
        <v>0</v>
      </c>
    </row>
    <row r="48" spans="1:20" ht="21" customHeight="1">
      <c r="A48" s="12">
        <v>46</v>
      </c>
      <c r="B48" s="49">
        <v>3019704</v>
      </c>
      <c r="C48" s="49" t="s">
        <v>50</v>
      </c>
      <c r="D48" s="62"/>
      <c r="E48" s="86" t="s">
        <v>47</v>
      </c>
      <c r="F48" s="50">
        <v>38775</v>
      </c>
      <c r="G48" s="12">
        <v>1</v>
      </c>
      <c r="H48" s="5"/>
      <c r="I48" s="5"/>
      <c r="J48" s="5"/>
      <c r="K48" s="5"/>
      <c r="L48" s="5"/>
      <c r="M48" s="5"/>
      <c r="N48" s="59">
        <f t="shared" si="7"/>
        <v>0</v>
      </c>
      <c r="O48" s="6">
        <f t="shared" si="8"/>
        <v>0</v>
      </c>
      <c r="P48" s="6">
        <f t="shared" si="9"/>
        <v>0</v>
      </c>
      <c r="Q48" s="6">
        <f t="shared" si="10"/>
        <v>0</v>
      </c>
      <c r="R48" s="6">
        <f t="shared" si="11"/>
        <v>0</v>
      </c>
      <c r="S48" s="6">
        <f t="shared" si="12"/>
        <v>0</v>
      </c>
      <c r="T48" s="6">
        <f t="shared" si="13"/>
        <v>0</v>
      </c>
    </row>
    <row r="49" spans="1:20" ht="21" customHeight="1">
      <c r="A49" s="12">
        <v>47</v>
      </c>
      <c r="B49" s="49">
        <v>3019700</v>
      </c>
      <c r="C49" s="49" t="s">
        <v>55</v>
      </c>
      <c r="D49" s="62"/>
      <c r="E49" s="86" t="s">
        <v>47</v>
      </c>
      <c r="F49" s="50">
        <v>38616</v>
      </c>
      <c r="G49" s="12">
        <v>1</v>
      </c>
      <c r="H49" s="5"/>
      <c r="I49" s="5"/>
      <c r="J49" s="5"/>
      <c r="K49" s="5"/>
      <c r="L49" s="5"/>
      <c r="M49" s="5"/>
      <c r="N49" s="59">
        <f t="shared" si="7"/>
        <v>0</v>
      </c>
      <c r="O49" s="6">
        <f t="shared" si="8"/>
        <v>0</v>
      </c>
      <c r="P49" s="6">
        <f t="shared" si="9"/>
        <v>0</v>
      </c>
      <c r="Q49" s="6">
        <f t="shared" si="10"/>
        <v>0</v>
      </c>
      <c r="R49" s="6">
        <f t="shared" si="11"/>
        <v>0</v>
      </c>
      <c r="S49" s="6">
        <f t="shared" si="12"/>
        <v>0</v>
      </c>
      <c r="T49" s="6">
        <f t="shared" si="13"/>
        <v>0</v>
      </c>
    </row>
    <row r="50" spans="1:20" ht="21" customHeight="1">
      <c r="A50" s="12">
        <v>48</v>
      </c>
      <c r="B50" s="49">
        <v>3020895</v>
      </c>
      <c r="C50" s="49" t="s">
        <v>82</v>
      </c>
      <c r="D50" s="62"/>
      <c r="E50" s="86" t="s">
        <v>47</v>
      </c>
      <c r="F50" s="50">
        <v>38720</v>
      </c>
      <c r="G50" s="13">
        <v>1</v>
      </c>
      <c r="H50" s="5"/>
      <c r="I50" s="5"/>
      <c r="J50" s="5"/>
      <c r="K50" s="5"/>
      <c r="L50" s="5"/>
      <c r="M50" s="5"/>
      <c r="N50" s="59">
        <f t="shared" si="7"/>
        <v>0</v>
      </c>
      <c r="O50" s="6">
        <f t="shared" si="8"/>
        <v>0</v>
      </c>
      <c r="P50" s="6">
        <f t="shared" si="9"/>
        <v>0</v>
      </c>
      <c r="Q50" s="6">
        <f t="shared" si="10"/>
        <v>0</v>
      </c>
      <c r="R50" s="6">
        <f t="shared" si="11"/>
        <v>0</v>
      </c>
      <c r="S50" s="6">
        <f t="shared" si="12"/>
        <v>0</v>
      </c>
      <c r="T50" s="6">
        <f t="shared" si="13"/>
        <v>0</v>
      </c>
    </row>
    <row r="51" spans="1:20" ht="21" customHeight="1">
      <c r="A51" s="12">
        <v>49</v>
      </c>
      <c r="B51" s="49">
        <v>3019836</v>
      </c>
      <c r="C51" s="49" t="s">
        <v>60</v>
      </c>
      <c r="D51" s="62"/>
      <c r="E51" s="86" t="s">
        <v>22</v>
      </c>
      <c r="F51" s="50">
        <v>38791</v>
      </c>
      <c r="G51" s="13">
        <v>1</v>
      </c>
      <c r="H51" s="5"/>
      <c r="I51" s="5"/>
      <c r="J51" s="5"/>
      <c r="K51" s="5"/>
      <c r="L51" s="5"/>
      <c r="M51" s="5"/>
      <c r="N51" s="59">
        <f t="shared" si="7"/>
        <v>0</v>
      </c>
      <c r="O51" s="6">
        <f t="shared" si="8"/>
        <v>0</v>
      </c>
      <c r="P51" s="6">
        <f t="shared" si="9"/>
        <v>0</v>
      </c>
      <c r="Q51" s="6">
        <f t="shared" si="10"/>
        <v>0</v>
      </c>
      <c r="R51" s="6">
        <f t="shared" si="11"/>
        <v>0</v>
      </c>
      <c r="S51" s="6">
        <f t="shared" si="12"/>
        <v>0</v>
      </c>
      <c r="T51" s="6">
        <f t="shared" si="13"/>
        <v>0</v>
      </c>
    </row>
    <row r="52" spans="1:20" ht="21" customHeight="1">
      <c r="A52" s="12">
        <v>50</v>
      </c>
      <c r="B52" s="49">
        <v>3019328</v>
      </c>
      <c r="C52" s="49" t="s">
        <v>76</v>
      </c>
      <c r="D52" s="62"/>
      <c r="E52" s="86" t="s">
        <v>77</v>
      </c>
      <c r="F52" s="50">
        <v>37939</v>
      </c>
      <c r="G52" s="12">
        <v>3</v>
      </c>
      <c r="H52" s="5"/>
      <c r="I52" s="5"/>
      <c r="J52" s="5"/>
      <c r="K52" s="5"/>
      <c r="L52" s="5"/>
      <c r="M52" s="5"/>
      <c r="N52" s="59">
        <f t="shared" si="7"/>
        <v>0</v>
      </c>
      <c r="O52" s="6">
        <f t="shared" si="8"/>
        <v>0</v>
      </c>
      <c r="P52" s="6">
        <f t="shared" si="9"/>
        <v>0</v>
      </c>
      <c r="Q52" s="6">
        <f t="shared" si="10"/>
        <v>0</v>
      </c>
      <c r="R52" s="6">
        <f t="shared" si="11"/>
        <v>0</v>
      </c>
      <c r="S52" s="6">
        <f t="shared" si="12"/>
        <v>0</v>
      </c>
      <c r="T52" s="6">
        <f t="shared" si="13"/>
        <v>0</v>
      </c>
    </row>
    <row r="53" spans="1:20" ht="21" customHeight="1">
      <c r="A53" s="12">
        <v>51</v>
      </c>
      <c r="B53" s="49">
        <v>3018437</v>
      </c>
      <c r="C53" s="49" t="s">
        <v>74</v>
      </c>
      <c r="D53" s="62"/>
      <c r="E53" s="86" t="s">
        <v>75</v>
      </c>
      <c r="F53" s="50">
        <v>38232</v>
      </c>
      <c r="G53" s="12">
        <v>2</v>
      </c>
      <c r="H53" s="5"/>
      <c r="I53" s="5"/>
      <c r="J53" s="5"/>
      <c r="K53" s="5"/>
      <c r="L53" s="5"/>
      <c r="M53" s="5"/>
      <c r="N53" s="59">
        <f t="shared" si="7"/>
        <v>0</v>
      </c>
      <c r="O53" s="6">
        <f t="shared" si="8"/>
        <v>0</v>
      </c>
      <c r="P53" s="6">
        <f t="shared" si="9"/>
        <v>0</v>
      </c>
      <c r="Q53" s="6">
        <f t="shared" si="10"/>
        <v>0</v>
      </c>
      <c r="R53" s="6">
        <f t="shared" si="11"/>
        <v>0</v>
      </c>
      <c r="S53" s="6">
        <f t="shared" si="12"/>
        <v>0</v>
      </c>
      <c r="T53" s="6">
        <f t="shared" si="13"/>
        <v>0</v>
      </c>
    </row>
    <row r="54" spans="1:20" ht="21" customHeight="1">
      <c r="A54" s="12">
        <v>52</v>
      </c>
      <c r="B54" s="49">
        <v>3019837</v>
      </c>
      <c r="C54" s="49" t="s">
        <v>42</v>
      </c>
      <c r="D54" s="62"/>
      <c r="E54" s="86" t="s">
        <v>43</v>
      </c>
      <c r="F54" s="50">
        <v>38796</v>
      </c>
      <c r="G54" s="12">
        <v>1</v>
      </c>
      <c r="H54" s="5"/>
      <c r="I54" s="5"/>
      <c r="J54" s="5"/>
      <c r="K54" s="5"/>
      <c r="L54" s="5"/>
      <c r="M54" s="5"/>
      <c r="N54" s="59">
        <f t="shared" si="7"/>
        <v>0</v>
      </c>
      <c r="O54" s="6">
        <f t="shared" si="8"/>
        <v>0</v>
      </c>
      <c r="P54" s="6">
        <f t="shared" si="9"/>
        <v>0</v>
      </c>
      <c r="Q54" s="6">
        <f t="shared" si="10"/>
        <v>0</v>
      </c>
      <c r="R54" s="6">
        <f t="shared" si="11"/>
        <v>0</v>
      </c>
      <c r="S54" s="6">
        <f t="shared" si="12"/>
        <v>0</v>
      </c>
      <c r="T54" s="6">
        <f t="shared" si="13"/>
        <v>0</v>
      </c>
    </row>
    <row r="55" spans="1:20" ht="21" customHeight="1">
      <c r="A55" s="12">
        <v>53</v>
      </c>
      <c r="B55" s="49">
        <v>3022857</v>
      </c>
      <c r="C55" s="49" t="s">
        <v>88</v>
      </c>
      <c r="D55" s="62"/>
      <c r="E55" s="86" t="s">
        <v>89</v>
      </c>
      <c r="F55" s="50">
        <v>38518</v>
      </c>
      <c r="G55" s="12">
        <v>1</v>
      </c>
      <c r="H55" s="5"/>
      <c r="I55" s="5"/>
      <c r="J55" s="5"/>
      <c r="K55" s="5"/>
      <c r="L55" s="5"/>
      <c r="M55" s="5"/>
      <c r="N55" s="59">
        <f t="shared" si="7"/>
        <v>0</v>
      </c>
      <c r="O55" s="6">
        <f t="shared" si="8"/>
        <v>0</v>
      </c>
      <c r="P55" s="6">
        <f t="shared" si="9"/>
        <v>0</v>
      </c>
      <c r="Q55" s="6">
        <f t="shared" si="10"/>
        <v>0</v>
      </c>
      <c r="R55" s="6">
        <f t="shared" si="11"/>
        <v>0</v>
      </c>
      <c r="S55" s="6">
        <f t="shared" si="12"/>
        <v>0</v>
      </c>
      <c r="T55" s="6">
        <f t="shared" si="13"/>
        <v>0</v>
      </c>
    </row>
    <row r="56" spans="1:20" ht="21" customHeight="1">
      <c r="A56" s="12">
        <v>54</v>
      </c>
      <c r="B56" s="49">
        <v>3018181</v>
      </c>
      <c r="C56" s="49" t="s">
        <v>44</v>
      </c>
      <c r="D56" s="62"/>
      <c r="E56" s="86" t="s">
        <v>45</v>
      </c>
      <c r="F56" s="50">
        <v>38383</v>
      </c>
      <c r="G56" s="13">
        <v>2</v>
      </c>
      <c r="H56" s="5"/>
      <c r="I56" s="5"/>
      <c r="J56" s="5"/>
      <c r="K56" s="5"/>
      <c r="L56" s="5"/>
      <c r="M56" s="5"/>
      <c r="N56" s="59">
        <f t="shared" si="7"/>
        <v>0</v>
      </c>
      <c r="O56" s="6">
        <f t="shared" si="8"/>
        <v>0</v>
      </c>
      <c r="P56" s="6">
        <f t="shared" si="9"/>
        <v>0</v>
      </c>
      <c r="Q56" s="6">
        <f t="shared" si="10"/>
        <v>0</v>
      </c>
      <c r="R56" s="6">
        <f t="shared" si="11"/>
        <v>0</v>
      </c>
      <c r="S56" s="6">
        <f t="shared" si="12"/>
        <v>0</v>
      </c>
      <c r="T56" s="6">
        <f t="shared" si="13"/>
        <v>0</v>
      </c>
    </row>
    <row r="57" spans="1:20" ht="21" customHeight="1">
      <c r="A57" s="12">
        <v>55</v>
      </c>
      <c r="B57" s="49">
        <v>3020384</v>
      </c>
      <c r="C57" s="49" t="s">
        <v>78</v>
      </c>
      <c r="D57" s="62"/>
      <c r="E57" s="86" t="s">
        <v>45</v>
      </c>
      <c r="F57" s="50">
        <v>38601</v>
      </c>
      <c r="G57" s="12">
        <v>1</v>
      </c>
      <c r="H57" s="5"/>
      <c r="I57" s="5"/>
      <c r="J57" s="5"/>
      <c r="K57" s="5"/>
      <c r="L57" s="5"/>
      <c r="M57" s="5"/>
      <c r="N57" s="59">
        <f t="shared" si="7"/>
        <v>0</v>
      </c>
      <c r="O57" s="6">
        <f t="shared" si="8"/>
        <v>0</v>
      </c>
      <c r="P57" s="6">
        <f t="shared" si="9"/>
        <v>0</v>
      </c>
      <c r="Q57" s="6">
        <f t="shared" si="10"/>
        <v>0</v>
      </c>
      <c r="R57" s="6">
        <f t="shared" si="11"/>
        <v>0</v>
      </c>
      <c r="S57" s="6">
        <f t="shared" si="12"/>
        <v>0</v>
      </c>
      <c r="T57" s="6">
        <f t="shared" si="13"/>
        <v>0</v>
      </c>
    </row>
    <row r="58" spans="1:20">
      <c r="A58" s="12">
        <v>56</v>
      </c>
      <c r="B58" s="49">
        <v>3019832</v>
      </c>
      <c r="C58" s="49" t="s">
        <v>27</v>
      </c>
      <c r="D58" s="62"/>
      <c r="E58" s="86" t="s">
        <v>19</v>
      </c>
      <c r="F58" s="50">
        <v>38357</v>
      </c>
      <c r="G58" s="12">
        <v>2</v>
      </c>
      <c r="H58" s="5"/>
      <c r="I58" s="5"/>
      <c r="J58" s="5"/>
      <c r="K58" s="5"/>
      <c r="L58" s="5"/>
      <c r="M58" s="5"/>
      <c r="N58" s="59">
        <f t="shared" si="7"/>
        <v>0</v>
      </c>
      <c r="O58" s="6">
        <f t="shared" si="8"/>
        <v>0</v>
      </c>
      <c r="P58" s="6">
        <f t="shared" si="9"/>
        <v>0</v>
      </c>
      <c r="Q58" s="6">
        <f t="shared" si="10"/>
        <v>0</v>
      </c>
      <c r="R58" s="6">
        <f t="shared" si="11"/>
        <v>0</v>
      </c>
      <c r="S58" s="6">
        <f t="shared" si="12"/>
        <v>0</v>
      </c>
      <c r="T58" s="6">
        <f t="shared" si="13"/>
        <v>0</v>
      </c>
    </row>
    <row r="59" spans="1:20">
      <c r="A59" s="12">
        <v>57</v>
      </c>
      <c r="B59" s="49">
        <v>3017960</v>
      </c>
      <c r="C59" s="49" t="s">
        <v>56</v>
      </c>
      <c r="D59" s="62"/>
      <c r="E59" s="86" t="s">
        <v>19</v>
      </c>
      <c r="F59" s="50">
        <v>38328</v>
      </c>
      <c r="G59" s="13">
        <v>2</v>
      </c>
      <c r="H59" s="5"/>
      <c r="I59" s="5"/>
      <c r="J59" s="5"/>
      <c r="K59" s="5"/>
      <c r="L59" s="5"/>
      <c r="M59" s="5"/>
      <c r="N59" s="59">
        <f t="shared" si="7"/>
        <v>0</v>
      </c>
      <c r="O59" s="6">
        <f t="shared" si="8"/>
        <v>0</v>
      </c>
      <c r="P59" s="6">
        <f t="shared" si="9"/>
        <v>0</v>
      </c>
      <c r="Q59" s="6">
        <f t="shared" si="10"/>
        <v>0</v>
      </c>
      <c r="R59" s="6">
        <f t="shared" si="11"/>
        <v>0</v>
      </c>
      <c r="S59" s="6">
        <f t="shared" si="12"/>
        <v>0</v>
      </c>
      <c r="T59" s="6">
        <f t="shared" si="13"/>
        <v>0</v>
      </c>
    </row>
    <row r="60" spans="1:20">
      <c r="A60" s="12">
        <v>58</v>
      </c>
      <c r="B60" s="49">
        <v>3021643</v>
      </c>
      <c r="C60" s="49" t="s">
        <v>63</v>
      </c>
      <c r="D60" s="62"/>
      <c r="E60" s="86" t="s">
        <v>64</v>
      </c>
      <c r="F60" s="50">
        <v>38637</v>
      </c>
      <c r="G60" s="12">
        <v>1</v>
      </c>
      <c r="H60" s="5"/>
      <c r="I60" s="5"/>
      <c r="J60" s="5"/>
      <c r="K60" s="5"/>
      <c r="L60" s="5"/>
      <c r="M60" s="5"/>
      <c r="N60" s="59">
        <f t="shared" si="7"/>
        <v>0</v>
      </c>
      <c r="O60" s="6">
        <f t="shared" si="8"/>
        <v>0</v>
      </c>
      <c r="P60" s="6">
        <f t="shared" si="9"/>
        <v>0</v>
      </c>
      <c r="Q60" s="6">
        <f t="shared" si="10"/>
        <v>0</v>
      </c>
      <c r="R60" s="6">
        <f t="shared" si="11"/>
        <v>0</v>
      </c>
      <c r="S60" s="6">
        <f t="shared" si="12"/>
        <v>0</v>
      </c>
      <c r="T60" s="6">
        <f t="shared" si="13"/>
        <v>0</v>
      </c>
    </row>
    <row r="61" spans="1:20">
      <c r="A61" s="12">
        <v>59</v>
      </c>
      <c r="B61" s="49">
        <v>3020893</v>
      </c>
      <c r="C61" s="49" t="s">
        <v>80</v>
      </c>
      <c r="D61" s="62"/>
      <c r="E61" s="86" t="s">
        <v>81</v>
      </c>
      <c r="F61" s="50">
        <v>38264</v>
      </c>
      <c r="G61" s="12">
        <v>2</v>
      </c>
      <c r="H61" s="5"/>
      <c r="I61" s="5"/>
      <c r="J61" s="5"/>
      <c r="K61" s="5"/>
      <c r="L61" s="5"/>
      <c r="M61" s="5"/>
      <c r="N61" s="59">
        <f t="shared" si="7"/>
        <v>0</v>
      </c>
      <c r="O61" s="6">
        <f t="shared" si="8"/>
        <v>0</v>
      </c>
      <c r="P61" s="6">
        <f t="shared" si="9"/>
        <v>0</v>
      </c>
      <c r="Q61" s="6">
        <f t="shared" si="10"/>
        <v>0</v>
      </c>
      <c r="R61" s="6">
        <f t="shared" si="11"/>
        <v>0</v>
      </c>
      <c r="S61" s="6">
        <f t="shared" si="12"/>
        <v>0</v>
      </c>
      <c r="T61" s="6">
        <f t="shared" si="13"/>
        <v>0</v>
      </c>
    </row>
    <row r="62" spans="1:20">
      <c r="A62" s="12">
        <v>60</v>
      </c>
      <c r="B62" s="49">
        <v>3017256</v>
      </c>
      <c r="C62" s="49" t="s">
        <v>3</v>
      </c>
      <c r="D62" s="62"/>
      <c r="E62" s="86" t="s">
        <v>4</v>
      </c>
      <c r="F62" s="50">
        <v>37984</v>
      </c>
      <c r="G62" s="10">
        <v>3</v>
      </c>
      <c r="H62" s="5"/>
      <c r="I62" s="5"/>
      <c r="J62" s="5"/>
      <c r="K62" s="5"/>
      <c r="L62" s="5"/>
      <c r="M62" s="5"/>
      <c r="N62" s="59">
        <f t="shared" si="7"/>
        <v>0</v>
      </c>
      <c r="O62" s="6">
        <f t="shared" si="8"/>
        <v>0</v>
      </c>
      <c r="P62" s="6">
        <f t="shared" si="9"/>
        <v>0</v>
      </c>
      <c r="Q62" s="6">
        <f t="shared" si="10"/>
        <v>0</v>
      </c>
      <c r="R62" s="6">
        <f t="shared" si="11"/>
        <v>0</v>
      </c>
      <c r="S62" s="6">
        <f t="shared" si="12"/>
        <v>0</v>
      </c>
      <c r="T62" s="6">
        <f t="shared" si="13"/>
        <v>0</v>
      </c>
    </row>
    <row r="63" spans="1:20">
      <c r="A63" s="12">
        <v>61</v>
      </c>
      <c r="B63" s="49">
        <v>3019846</v>
      </c>
      <c r="C63" s="49" t="s">
        <v>73</v>
      </c>
      <c r="D63" s="62"/>
      <c r="E63" s="86" t="s">
        <v>4</v>
      </c>
      <c r="F63" s="50">
        <v>38160</v>
      </c>
      <c r="G63" s="12">
        <v>2</v>
      </c>
      <c r="H63" s="5"/>
      <c r="I63" s="5"/>
      <c r="J63" s="5"/>
      <c r="K63" s="5"/>
      <c r="L63" s="5"/>
      <c r="M63" s="5"/>
      <c r="N63" s="59">
        <f t="shared" si="7"/>
        <v>0</v>
      </c>
      <c r="O63" s="6">
        <f t="shared" si="8"/>
        <v>0</v>
      </c>
      <c r="P63" s="6">
        <f t="shared" si="9"/>
        <v>0</v>
      </c>
      <c r="Q63" s="6">
        <f t="shared" si="10"/>
        <v>0</v>
      </c>
      <c r="R63" s="6">
        <f t="shared" si="11"/>
        <v>0</v>
      </c>
      <c r="S63" s="6">
        <f t="shared" si="12"/>
        <v>0</v>
      </c>
      <c r="T63" s="6">
        <f t="shared" si="13"/>
        <v>0</v>
      </c>
    </row>
  </sheetData>
  <sheetProtection selectLockedCells="1" selectUnlockedCells="1"/>
  <autoFilter ref="B2:N63" xr:uid="{F55AB599-1465-45DD-BDEF-402C21EA3A50}">
    <sortState ref="B3:N63">
      <sortCondition descending="1" ref="N2:N63"/>
    </sortState>
  </autoFilter>
  <mergeCells count="2">
    <mergeCell ref="O2:R2"/>
    <mergeCell ref="S2:T2"/>
  </mergeCells>
  <phoneticPr fontId="1"/>
  <conditionalFormatting sqref="H3:K3">
    <cfRule type="top10" dxfId="121" priority="425" bottom="1" rank="2"/>
  </conditionalFormatting>
  <conditionalFormatting sqref="L3:M3">
    <cfRule type="top10" dxfId="120" priority="424" bottom="1" rank="1"/>
  </conditionalFormatting>
  <conditionalFormatting sqref="H4:K4">
    <cfRule type="top10" dxfId="119" priority="300" bottom="1" rank="2"/>
  </conditionalFormatting>
  <conditionalFormatting sqref="L4:M4">
    <cfRule type="top10" dxfId="118" priority="299" bottom="1" rank="1"/>
  </conditionalFormatting>
  <conditionalFormatting sqref="H5:K5">
    <cfRule type="top10" dxfId="117" priority="295" bottom="1" rank="2"/>
  </conditionalFormatting>
  <conditionalFormatting sqref="L5:M5">
    <cfRule type="top10" dxfId="116" priority="294" bottom="1" rank="1"/>
  </conditionalFormatting>
  <conditionalFormatting sqref="H6:K6">
    <cfRule type="top10" dxfId="115" priority="290" bottom="1" rank="2"/>
  </conditionalFormatting>
  <conditionalFormatting sqref="L6:M6">
    <cfRule type="top10" dxfId="114" priority="289" bottom="1" rank="1"/>
  </conditionalFormatting>
  <conditionalFormatting sqref="H7:K7">
    <cfRule type="top10" dxfId="113" priority="285" bottom="1" rank="2"/>
  </conditionalFormatting>
  <conditionalFormatting sqref="L7:M7">
    <cfRule type="top10" dxfId="112" priority="284" bottom="1" rank="1"/>
  </conditionalFormatting>
  <conditionalFormatting sqref="H8:K8">
    <cfRule type="top10" dxfId="111" priority="280" bottom="1" rank="2"/>
  </conditionalFormatting>
  <conditionalFormatting sqref="L8:M8">
    <cfRule type="top10" dxfId="110" priority="279" bottom="1" rank="1"/>
  </conditionalFormatting>
  <conditionalFormatting sqref="H9:K9">
    <cfRule type="top10" dxfId="109" priority="275" bottom="1" rank="2"/>
  </conditionalFormatting>
  <conditionalFormatting sqref="L9:M9">
    <cfRule type="top10" dxfId="108" priority="274" bottom="1" rank="1"/>
  </conditionalFormatting>
  <conditionalFormatting sqref="H10:K10">
    <cfRule type="top10" dxfId="107" priority="270" bottom="1" rank="2"/>
  </conditionalFormatting>
  <conditionalFormatting sqref="L10:M10">
    <cfRule type="top10" dxfId="106" priority="269" bottom="1" rank="1"/>
  </conditionalFormatting>
  <conditionalFormatting sqref="H11:K11">
    <cfRule type="top10" dxfId="105" priority="265" bottom="1" rank="2"/>
  </conditionalFormatting>
  <conditionalFormatting sqref="L11:M11">
    <cfRule type="top10" dxfId="104" priority="264" bottom="1" rank="1"/>
  </conditionalFormatting>
  <conditionalFormatting sqref="H12:K12">
    <cfRule type="top10" dxfId="103" priority="260" bottom="1" rank="2"/>
  </conditionalFormatting>
  <conditionalFormatting sqref="L12:M12">
    <cfRule type="top10" dxfId="102" priority="259" bottom="1" rank="1"/>
  </conditionalFormatting>
  <conditionalFormatting sqref="H13:K13">
    <cfRule type="top10" dxfId="101" priority="255" bottom="1" rank="2"/>
  </conditionalFormatting>
  <conditionalFormatting sqref="L13:M13">
    <cfRule type="top10" dxfId="100" priority="254" bottom="1" rank="1"/>
  </conditionalFormatting>
  <conditionalFormatting sqref="H14:K14">
    <cfRule type="top10" dxfId="99" priority="250" bottom="1" rank="2"/>
  </conditionalFormatting>
  <conditionalFormatting sqref="L14:M14">
    <cfRule type="top10" dxfId="98" priority="249" bottom="1" rank="1"/>
  </conditionalFormatting>
  <conditionalFormatting sqref="H15:K15">
    <cfRule type="top10" dxfId="97" priority="245" bottom="1" rank="2"/>
  </conditionalFormatting>
  <conditionalFormatting sqref="L15:M15">
    <cfRule type="top10" dxfId="96" priority="244" bottom="1" rank="1"/>
  </conditionalFormatting>
  <conditionalFormatting sqref="H16:K16">
    <cfRule type="top10" dxfId="95" priority="240" bottom="1" rank="2"/>
  </conditionalFormatting>
  <conditionalFormatting sqref="L16:M16">
    <cfRule type="top10" dxfId="94" priority="239" bottom="1" rank="1"/>
  </conditionalFormatting>
  <conditionalFormatting sqref="H17:K17">
    <cfRule type="top10" dxfId="93" priority="235" bottom="1" rank="2"/>
  </conditionalFormatting>
  <conditionalFormatting sqref="L17:M17">
    <cfRule type="top10" dxfId="92" priority="234" bottom="1" rank="1"/>
  </conditionalFormatting>
  <conditionalFormatting sqref="H18:K18">
    <cfRule type="top10" dxfId="91" priority="230" bottom="1" rank="2"/>
  </conditionalFormatting>
  <conditionalFormatting sqref="L18:M18">
    <cfRule type="top10" dxfId="90" priority="229" bottom="1" rank="1"/>
  </conditionalFormatting>
  <conditionalFormatting sqref="H19:K19">
    <cfRule type="top10" dxfId="89" priority="225" bottom="1" rank="2"/>
  </conditionalFormatting>
  <conditionalFormatting sqref="L19:M19">
    <cfRule type="top10" dxfId="88" priority="224" bottom="1" rank="1"/>
  </conditionalFormatting>
  <conditionalFormatting sqref="H20:K20">
    <cfRule type="top10" dxfId="87" priority="220" bottom="1" rank="2"/>
  </conditionalFormatting>
  <conditionalFormatting sqref="L20:M20">
    <cfRule type="top10" dxfId="86" priority="219" bottom="1" rank="1"/>
  </conditionalFormatting>
  <conditionalFormatting sqref="H21:K21">
    <cfRule type="top10" dxfId="85" priority="215" bottom="1" rank="2"/>
  </conditionalFormatting>
  <conditionalFormatting sqref="L21:M21">
    <cfRule type="top10" dxfId="84" priority="214" bottom="1" rank="1"/>
  </conditionalFormatting>
  <conditionalFormatting sqref="H22:K22">
    <cfRule type="top10" dxfId="83" priority="210" bottom="1" rank="2"/>
  </conditionalFormatting>
  <conditionalFormatting sqref="L22:M22">
    <cfRule type="top10" dxfId="82" priority="209" bottom="1" rank="1"/>
  </conditionalFormatting>
  <conditionalFormatting sqref="H23:K23">
    <cfRule type="top10" dxfId="81" priority="205" bottom="1" rank="2"/>
  </conditionalFormatting>
  <conditionalFormatting sqref="L23:M23">
    <cfRule type="top10" dxfId="80" priority="204" bottom="1" rank="1"/>
  </conditionalFormatting>
  <conditionalFormatting sqref="H24:K24">
    <cfRule type="top10" dxfId="79" priority="200" bottom="1" rank="2"/>
  </conditionalFormatting>
  <conditionalFormatting sqref="L24:M24">
    <cfRule type="top10" dxfId="78" priority="199" bottom="1" rank="1"/>
  </conditionalFormatting>
  <conditionalFormatting sqref="H25:K25">
    <cfRule type="top10" dxfId="77" priority="195" bottom="1" rank="2"/>
  </conditionalFormatting>
  <conditionalFormatting sqref="L25:M25">
    <cfRule type="top10" dxfId="76" priority="194" bottom="1" rank="1"/>
  </conditionalFormatting>
  <conditionalFormatting sqref="H26:K26">
    <cfRule type="top10" dxfId="75" priority="190" bottom="1" rank="2"/>
  </conditionalFormatting>
  <conditionalFormatting sqref="L26:M26">
    <cfRule type="top10" dxfId="74" priority="189" bottom="1" rank="1"/>
  </conditionalFormatting>
  <conditionalFormatting sqref="H27:K27">
    <cfRule type="top10" dxfId="73" priority="185" bottom="1" rank="2"/>
  </conditionalFormatting>
  <conditionalFormatting sqref="L27:M27">
    <cfRule type="top10" dxfId="72" priority="184" bottom="1" rank="1"/>
  </conditionalFormatting>
  <conditionalFormatting sqref="H28:K28">
    <cfRule type="top10" dxfId="71" priority="180" bottom="1" rank="2"/>
  </conditionalFormatting>
  <conditionalFormatting sqref="L28:M28">
    <cfRule type="top10" dxfId="70" priority="179" bottom="1" rank="1"/>
  </conditionalFormatting>
  <conditionalFormatting sqref="H29:K29">
    <cfRule type="top10" dxfId="69" priority="175" bottom="1" rank="2"/>
  </conditionalFormatting>
  <conditionalFormatting sqref="L29:M29">
    <cfRule type="top10" dxfId="68" priority="174" bottom="1" rank="1"/>
  </conditionalFormatting>
  <conditionalFormatting sqref="H30:K30">
    <cfRule type="top10" dxfId="67" priority="170" bottom="1" rank="2"/>
  </conditionalFormatting>
  <conditionalFormatting sqref="L30:M30">
    <cfRule type="top10" dxfId="66" priority="169" bottom="1" rank="1"/>
  </conditionalFormatting>
  <conditionalFormatting sqref="H31:K31">
    <cfRule type="top10" dxfId="65" priority="165" bottom="1" rank="2"/>
  </conditionalFormatting>
  <conditionalFormatting sqref="L31:M31">
    <cfRule type="top10" dxfId="64" priority="164" bottom="1" rank="1"/>
  </conditionalFormatting>
  <conditionalFormatting sqref="H32:K32">
    <cfRule type="top10" dxfId="63" priority="160" bottom="1" rank="2"/>
  </conditionalFormatting>
  <conditionalFormatting sqref="L32:M32">
    <cfRule type="top10" dxfId="62" priority="159" bottom="1" rank="1"/>
  </conditionalFormatting>
  <conditionalFormatting sqref="H33:K33">
    <cfRule type="top10" dxfId="61" priority="155" bottom="1" rank="2"/>
  </conditionalFormatting>
  <conditionalFormatting sqref="L33:M33">
    <cfRule type="top10" dxfId="60" priority="154" bottom="1" rank="1"/>
  </conditionalFormatting>
  <conditionalFormatting sqref="H34:K34">
    <cfRule type="top10" dxfId="59" priority="150" bottom="1" rank="2"/>
  </conditionalFormatting>
  <conditionalFormatting sqref="L34:M34">
    <cfRule type="top10" dxfId="58" priority="149" bottom="1" rank="1"/>
  </conditionalFormatting>
  <conditionalFormatting sqref="H35:K35">
    <cfRule type="top10" dxfId="57" priority="145" bottom="1" rank="2"/>
  </conditionalFormatting>
  <conditionalFormatting sqref="L35:M35">
    <cfRule type="top10" dxfId="56" priority="144" bottom="1" rank="1"/>
  </conditionalFormatting>
  <conditionalFormatting sqref="H36:K36">
    <cfRule type="top10" dxfId="55" priority="140" bottom="1" rank="2"/>
  </conditionalFormatting>
  <conditionalFormatting sqref="L36:M36">
    <cfRule type="top10" dxfId="54" priority="139" bottom="1" rank="1"/>
  </conditionalFormatting>
  <conditionalFormatting sqref="H37:K37">
    <cfRule type="top10" dxfId="53" priority="135" bottom="1" rank="2"/>
  </conditionalFormatting>
  <conditionalFormatting sqref="L37:M37">
    <cfRule type="top10" dxfId="52" priority="134" bottom="1" rank="1"/>
  </conditionalFormatting>
  <conditionalFormatting sqref="H38:K38">
    <cfRule type="top10" dxfId="51" priority="130" bottom="1" rank="2"/>
  </conditionalFormatting>
  <conditionalFormatting sqref="L38:M38">
    <cfRule type="top10" dxfId="50" priority="129" bottom="1" rank="1"/>
  </conditionalFormatting>
  <conditionalFormatting sqref="H39:K39">
    <cfRule type="top10" dxfId="49" priority="125" bottom="1" rank="2"/>
  </conditionalFormatting>
  <conditionalFormatting sqref="L39:M39">
    <cfRule type="top10" dxfId="48" priority="124" bottom="1" rank="1"/>
  </conditionalFormatting>
  <conditionalFormatting sqref="H40:K40">
    <cfRule type="top10" dxfId="47" priority="120" bottom="1" rank="2"/>
  </conditionalFormatting>
  <conditionalFormatting sqref="L40:M40">
    <cfRule type="top10" dxfId="46" priority="119" bottom="1" rank="1"/>
  </conditionalFormatting>
  <conditionalFormatting sqref="H41:K41">
    <cfRule type="top10" dxfId="45" priority="115" bottom="1" rank="2"/>
  </conditionalFormatting>
  <conditionalFormatting sqref="L41:M41">
    <cfRule type="top10" dxfId="44" priority="114" bottom="1" rank="1"/>
  </conditionalFormatting>
  <conditionalFormatting sqref="H42:K42">
    <cfRule type="top10" dxfId="43" priority="110" bottom="1" rank="2"/>
  </conditionalFormatting>
  <conditionalFormatting sqref="L42:M42">
    <cfRule type="top10" dxfId="42" priority="109" bottom="1" rank="1"/>
  </conditionalFormatting>
  <conditionalFormatting sqref="H43:K43">
    <cfRule type="top10" dxfId="41" priority="105" bottom="1" rank="2"/>
  </conditionalFormatting>
  <conditionalFormatting sqref="L43:M43">
    <cfRule type="top10" dxfId="40" priority="104" bottom="1" rank="1"/>
  </conditionalFormatting>
  <conditionalFormatting sqref="H44:K44">
    <cfRule type="top10" dxfId="39" priority="100" bottom="1" rank="2"/>
  </conditionalFormatting>
  <conditionalFormatting sqref="L44:M44">
    <cfRule type="top10" dxfId="38" priority="99" bottom="1" rank="1"/>
  </conditionalFormatting>
  <conditionalFormatting sqref="H45:K45">
    <cfRule type="top10" dxfId="37" priority="95" bottom="1" rank="2"/>
  </conditionalFormatting>
  <conditionalFormatting sqref="L45:M45">
    <cfRule type="top10" dxfId="36" priority="94" bottom="1" rank="1"/>
  </conditionalFormatting>
  <conditionalFormatting sqref="H46:K46">
    <cfRule type="top10" dxfId="35" priority="90" bottom="1" rank="2"/>
  </conditionalFormatting>
  <conditionalFormatting sqref="L46:M46">
    <cfRule type="top10" dxfId="34" priority="89" bottom="1" rank="1"/>
  </conditionalFormatting>
  <conditionalFormatting sqref="H47:K47">
    <cfRule type="top10" dxfId="33" priority="85" bottom="1" rank="2"/>
  </conditionalFormatting>
  <conditionalFormatting sqref="L47:M47">
    <cfRule type="top10" dxfId="32" priority="84" bottom="1" rank="1"/>
  </conditionalFormatting>
  <conditionalFormatting sqref="H48:K48">
    <cfRule type="top10" dxfId="31" priority="80" bottom="1" rank="2"/>
  </conditionalFormatting>
  <conditionalFormatting sqref="L48:M48">
    <cfRule type="top10" dxfId="30" priority="79" bottom="1" rank="1"/>
  </conditionalFormatting>
  <conditionalFormatting sqref="H49:K49">
    <cfRule type="top10" dxfId="29" priority="75" bottom="1" rank="2"/>
  </conditionalFormatting>
  <conditionalFormatting sqref="L49:M49">
    <cfRule type="top10" dxfId="28" priority="74" bottom="1" rank="1"/>
  </conditionalFormatting>
  <conditionalFormatting sqref="H50:K50">
    <cfRule type="top10" dxfId="27" priority="70" bottom="1" rank="2"/>
  </conditionalFormatting>
  <conditionalFormatting sqref="L50:M50">
    <cfRule type="top10" dxfId="26" priority="69" bottom="1" rank="1"/>
  </conditionalFormatting>
  <conditionalFormatting sqref="H51:K51">
    <cfRule type="top10" dxfId="25" priority="65" bottom="1" rank="2"/>
  </conditionalFormatting>
  <conditionalFormatting sqref="L51:M51">
    <cfRule type="top10" dxfId="24" priority="64" bottom="1" rank="1"/>
  </conditionalFormatting>
  <conditionalFormatting sqref="H52:K52">
    <cfRule type="top10" dxfId="23" priority="60" bottom="1" rank="2"/>
  </conditionalFormatting>
  <conditionalFormatting sqref="L52:M52">
    <cfRule type="top10" dxfId="22" priority="59" bottom="1" rank="1"/>
  </conditionalFormatting>
  <conditionalFormatting sqref="H53:K53">
    <cfRule type="top10" dxfId="21" priority="55" bottom="1" rank="2"/>
  </conditionalFormatting>
  <conditionalFormatting sqref="L53:M53">
    <cfRule type="top10" dxfId="20" priority="54" bottom="1" rank="1"/>
  </conditionalFormatting>
  <conditionalFormatting sqref="H54:K54">
    <cfRule type="top10" dxfId="19" priority="50" bottom="1" rank="2"/>
  </conditionalFormatting>
  <conditionalFormatting sqref="L54:M54">
    <cfRule type="top10" dxfId="18" priority="49" bottom="1" rank="1"/>
  </conditionalFormatting>
  <conditionalFormatting sqref="H55:K55">
    <cfRule type="top10" dxfId="17" priority="45" bottom="1" rank="2"/>
  </conditionalFormatting>
  <conditionalFormatting sqref="L55:M55">
    <cfRule type="top10" dxfId="16" priority="44" bottom="1" rank="1"/>
  </conditionalFormatting>
  <conditionalFormatting sqref="H56:K56">
    <cfRule type="top10" dxfId="15" priority="40" bottom="1" rank="2"/>
  </conditionalFormatting>
  <conditionalFormatting sqref="L56:M56">
    <cfRule type="top10" dxfId="14" priority="39" bottom="1" rank="1"/>
  </conditionalFormatting>
  <conditionalFormatting sqref="H57:K57">
    <cfRule type="top10" dxfId="13" priority="35" bottom="1" rank="2"/>
  </conditionalFormatting>
  <conditionalFormatting sqref="L57:M57">
    <cfRule type="top10" dxfId="12" priority="34" bottom="1" rank="1"/>
  </conditionalFormatting>
  <conditionalFormatting sqref="H58:K58">
    <cfRule type="top10" dxfId="11" priority="30" bottom="1" rank="2"/>
  </conditionalFormatting>
  <conditionalFormatting sqref="L58:M58">
    <cfRule type="top10" dxfId="10" priority="29" bottom="1" rank="1"/>
  </conditionalFormatting>
  <conditionalFormatting sqref="H59:K59">
    <cfRule type="top10" dxfId="9" priority="25" bottom="1" rank="2"/>
  </conditionalFormatting>
  <conditionalFormatting sqref="L59:M59">
    <cfRule type="top10" dxfId="8" priority="24" bottom="1" rank="1"/>
  </conditionalFormatting>
  <conditionalFormatting sqref="H60:K60">
    <cfRule type="top10" dxfId="7" priority="20" bottom="1" rank="2"/>
  </conditionalFormatting>
  <conditionalFormatting sqref="L60:M60">
    <cfRule type="top10" dxfId="6" priority="19" bottom="1" rank="1"/>
  </conditionalFormatting>
  <conditionalFormatting sqref="H61:K61">
    <cfRule type="top10" dxfId="5" priority="15" bottom="1" rank="2"/>
  </conditionalFormatting>
  <conditionalFormatting sqref="L61:M61">
    <cfRule type="top10" dxfId="4" priority="14" bottom="1" rank="1"/>
  </conditionalFormatting>
  <conditionalFormatting sqref="H62:K62">
    <cfRule type="top10" dxfId="3" priority="10" bottom="1" rank="2"/>
  </conditionalFormatting>
  <conditionalFormatting sqref="L62:M62">
    <cfRule type="top10" dxfId="2" priority="9" bottom="1" rank="1"/>
  </conditionalFormatting>
  <conditionalFormatting sqref="H63:K63">
    <cfRule type="top10" dxfId="1" priority="5" bottom="1" rank="2"/>
  </conditionalFormatting>
  <conditionalFormatting sqref="L63:M63">
    <cfRule type="top10" dxfId="0" priority="4" bottom="1" rank="1"/>
  </conditionalFormatting>
  <pageMargins left="0.31496062992125984" right="0.31496062992125984" top="0.31496062992125984" bottom="0.31496062992125984" header="0.74803149606299213" footer="0.74803149606299213"/>
  <pageSetup paperSize="9" scale="64" firstPageNumber="0" orientation="landscape" horizontalDpi="4294967293" verticalDpi="300" r:id="rId1"/>
  <headerFooter alignWithMargins="0">
    <oddHeader>&amp;C&amp;"AR丸ゴシック体M04,太字"&amp;12&amp;F　　&amp;A&amp;R&amp;"Times New Roman,標準"&amp;12&amp;D&amp;T</oddHeader>
    <oddFooter>&amp;C&amp;"Times New Roman,標準"&amp;12&amp;P　/　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Ｋ⓵男子</vt:lpstr>
      <vt:lpstr>Ｋ⓵女子</vt:lpstr>
      <vt:lpstr>Ｋ２女子</vt:lpstr>
      <vt:lpstr>Ｋ２男子</vt:lpstr>
      <vt:lpstr>__xlnm.Print_Area_1</vt:lpstr>
      <vt:lpstr>Ｋ⓵女子!__xlnm.Print_Area_2</vt:lpstr>
      <vt:lpstr>Ｋ⓵男子!__xlnm.Print_Area_2</vt:lpstr>
      <vt:lpstr>__xlnm.Print_Area_2</vt:lpstr>
      <vt:lpstr>Ｋ⓵女子!Print_Area</vt:lpstr>
      <vt:lpstr>Ｋ⓵男子!Print_Area</vt:lpstr>
      <vt:lpstr>Ｋ２女子!Print_Area</vt:lpstr>
      <vt:lpstr>Ｋ２男子!Print_Area</vt:lpstr>
      <vt:lpstr>Ｋ⓵女子!Print_Titles</vt:lpstr>
      <vt:lpstr>Ｋ⓵男子!Print_Titles</vt:lpstr>
      <vt:lpstr>Ｋ２女子!Print_Titles</vt:lpstr>
    </vt:vector>
  </TitlesOfParts>
  <Company>南魚沼市強雨幾委員会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U_大和中_教諭 jh01-272</dc:creator>
  <cp:lastModifiedBy>konozuka</cp:lastModifiedBy>
  <cp:lastPrinted>2019-02-24T13:01:43Z</cp:lastPrinted>
  <dcterms:created xsi:type="dcterms:W3CDTF">2019-01-29T09:56:29Z</dcterms:created>
  <dcterms:modified xsi:type="dcterms:W3CDTF">2019-02-24T22:18:47Z</dcterms:modified>
</cp:coreProperties>
</file>